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M:\COMMANDE PUBLIQUE\MARCHES EN COURS\DMR (ex DIT)\PEI (ex GRN_GRT)\2025\DGITM-DMR-PEI-ISC-12-2025\01 Documents de travail\VF\"/>
    </mc:Choice>
  </mc:AlternateContent>
  <xr:revisionPtr revIDLastSave="0" documentId="13_ncr:1_{C1E38BEE-2F77-41E5-92FB-A6102F9F3F17}" xr6:coauthVersionLast="47" xr6:coauthVersionMax="47" xr10:uidLastSave="{00000000-0000-0000-0000-000000000000}"/>
  <bookViews>
    <workbookView xWindow="-120" yWindow="-120" windowWidth="20730" windowHeight="11160" tabRatio="501" activeTab="1" xr2:uid="{00000000-000D-0000-FFFF-FFFF00000000}"/>
  </bookViews>
  <sheets>
    <sheet name="BPU" sheetId="5" r:id="rId1"/>
    <sheet name="DQE- vierge" sheetId="2" r:id="rId2"/>
  </sheets>
  <definedNames>
    <definedName name="_xlnm.Print_Titles" localSheetId="0">BPU!$18:$19</definedName>
    <definedName name="_xlnm.Print_Titles" localSheetId="1">'DQE- vierge'!$14:$14</definedName>
    <definedName name="_xlnm.Print_Area" localSheetId="0">BPU!$A$7:$G$154</definedName>
    <definedName name="_xlnm.Print_Area" localSheetId="1">'DQE- vierge'!$A$3:$G$70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G67" i="2" l="1"/>
  <c r="F67" i="2"/>
  <c r="G68" i="5"/>
  <c r="F21" i="2"/>
  <c r="G21" i="2"/>
  <c r="F20" i="2"/>
  <c r="F63" i="2"/>
  <c r="F17" i="2"/>
  <c r="G44" i="5" l="1"/>
  <c r="G22" i="5"/>
  <c r="G17" i="2" s="1"/>
  <c r="F59" i="2"/>
  <c r="F37" i="2"/>
  <c r="G19" i="2"/>
  <c r="F19" i="2"/>
  <c r="F65" i="2"/>
  <c r="F60" i="2"/>
  <c r="F61" i="2"/>
  <c r="F57" i="2"/>
  <c r="F54" i="2"/>
  <c r="F55" i="2"/>
  <c r="F53" i="2"/>
  <c r="F47" i="2"/>
  <c r="F48" i="2"/>
  <c r="F49" i="2"/>
  <c r="F50" i="2"/>
  <c r="F51" i="2"/>
  <c r="F46" i="2"/>
  <c r="F40" i="2"/>
  <c r="F41" i="2"/>
  <c r="F42" i="2"/>
  <c r="F43" i="2"/>
  <c r="F44" i="2"/>
  <c r="F39" i="2"/>
  <c r="F34" i="2"/>
  <c r="F35" i="2"/>
  <c r="F36" i="2"/>
  <c r="F33" i="2"/>
  <c r="F30" i="2"/>
  <c r="F26" i="2"/>
  <c r="F27" i="2"/>
  <c r="F28" i="2"/>
  <c r="F24" i="2"/>
  <c r="F25" i="2"/>
  <c r="F23" i="2"/>
  <c r="F16" i="2"/>
  <c r="F15" i="2"/>
  <c r="G66" i="5"/>
  <c r="G63" i="2" s="1"/>
  <c r="G61" i="5"/>
  <c r="G60" i="2" s="1"/>
  <c r="G62" i="5"/>
  <c r="G61" i="2" s="1"/>
  <c r="G60" i="5"/>
  <c r="G58" i="5"/>
  <c r="G53" i="5"/>
  <c r="G54" i="5"/>
  <c r="G49" i="2" s="1"/>
  <c r="G55" i="5"/>
  <c r="G56" i="5"/>
  <c r="G51" i="2" s="1"/>
  <c r="G46" i="5"/>
  <c r="G47" i="5"/>
  <c r="G48" i="5"/>
  <c r="G49" i="5"/>
  <c r="G43" i="2" s="1"/>
  <c r="G50" i="5"/>
  <c r="G51" i="5"/>
  <c r="G46" i="2" s="1"/>
  <c r="G52" i="5"/>
  <c r="G41" i="5"/>
  <c r="G42" i="5"/>
  <c r="G35" i="2" s="1"/>
  <c r="G43" i="5"/>
  <c r="G45" i="5"/>
  <c r="G37" i="2" s="1"/>
  <c r="G39" i="5"/>
  <c r="G40" i="5"/>
  <c r="G37" i="5"/>
  <c r="G38" i="5"/>
  <c r="G35" i="5"/>
  <c r="G30" i="2" s="1"/>
  <c r="G29" i="5"/>
  <c r="G30" i="5"/>
  <c r="G31" i="5"/>
  <c r="G32" i="5"/>
  <c r="G33" i="5"/>
  <c r="G28" i="2" s="1"/>
  <c r="G28" i="5"/>
  <c r="G26" i="5"/>
  <c r="G25" i="5"/>
  <c r="G20" i="2" s="1"/>
  <c r="G24" i="5"/>
  <c r="G21" i="5"/>
  <c r="G20" i="5"/>
  <c r="G48" i="2" l="1"/>
  <c r="G44" i="2"/>
  <c r="G55" i="2"/>
  <c r="G59" i="2"/>
  <c r="G36" i="2"/>
  <c r="G54" i="2"/>
  <c r="G53" i="2"/>
  <c r="G16" i="2"/>
  <c r="G65" i="2"/>
  <c r="G57" i="2"/>
  <c r="G50" i="2"/>
  <c r="G47" i="2"/>
  <c r="G42" i="2"/>
  <c r="G39" i="2"/>
  <c r="G41" i="2"/>
  <c r="G40" i="2"/>
  <c r="G34" i="2"/>
  <c r="G33" i="2"/>
  <c r="G27" i="2"/>
  <c r="G24" i="2"/>
  <c r="G26" i="2"/>
  <c r="G25" i="2"/>
  <c r="G23" i="2"/>
  <c r="G15" i="2"/>
  <c r="F68" i="2"/>
  <c r="G68" i="2" l="1"/>
</calcChain>
</file>

<file path=xl/sharedStrings.xml><?xml version="1.0" encoding="utf-8"?>
<sst xmlns="http://schemas.openxmlformats.org/spreadsheetml/2006/main" count="371" uniqueCount="197">
  <si>
    <t>BORDEREAU DES PRIX UNITAIRES (BPU)</t>
  </si>
  <si>
    <r>
      <rPr>
        <b/>
        <u/>
        <sz val="12"/>
        <color rgb="FF0070C0"/>
        <rFont val="Arial Narrow"/>
        <family val="2"/>
      </rPr>
      <t>Avertissement :</t>
    </r>
    <r>
      <rPr>
        <sz val="12"/>
        <color rgb="FF0070C0"/>
        <rFont val="Arial Narrow"/>
        <family val="2"/>
      </rPr>
      <t xml:space="preserve"> </t>
    </r>
  </si>
  <si>
    <r>
      <t xml:space="preserve">Les prix s’appliquent à l’ensemble des prestations et tiennent compte des stipulations de l’ensemble des pièces du marché et notamment du CCAP, du CCTP et de ses annexes. Ils incluent les prestations associées au contrôle intérieur.
L’attention du titulaire est attirée sur le fait que les prix renseignés dans la liste de prix seront ceux utilisés pour l’ensemble des marchés découlant de la consultation menée par le groupement de commandes.
Le titulaire ne pourra se prévaloir d’aucune demande de rémunération complémentaire dont les fondements seraient liés à l’application de quantités et de prix dans des ordres de grandeur hétérogènes selon les donneurs d’ordre.
Par conséquent, les prix remis s’appliquent :
* quels que soient les lieux d’implantation des UEV ;
* quelles que soient les quantités commandées ;
* quels que soient les lieux de réunion (locaux du Moa, du titulaire ou sur sites de déploiement).
Dans l’hypothèse où le candidat n’est pas soumis à la TVA en France ou est soumis à une TVA réduite, celui-ci annexera aux documents financiers produits au titre de son offre, une note justifiant du régime fiscal lui étant applicable dans le cadre de l’exécution du marché.
Tous les prix sont réputés frais, charges et sujétions inclus, en euro valeur 2024.
</t>
    </r>
    <r>
      <rPr>
        <b/>
        <sz val="11"/>
        <color rgb="FFFF0000"/>
        <rFont val="Arial Narrow"/>
        <family val="2"/>
      </rPr>
      <t>Aucune ligne ne doit être ajoutée, supprimée ou modifiée.</t>
    </r>
  </si>
  <si>
    <t>Référence</t>
  </si>
  <si>
    <t>Prestation globale et forfaitaire (minimum de commande)</t>
  </si>
  <si>
    <t>Référence CCTP ou CCAP</t>
  </si>
  <si>
    <t>Unité</t>
  </si>
  <si>
    <t>Prix unitaire en euros HTVA</t>
  </si>
  <si>
    <t>Part TVA en euros</t>
  </si>
  <si>
    <t>Prix unitaire en euros TTC</t>
  </si>
  <si>
    <t>GEN-UTIC</t>
  </si>
  <si>
    <r>
      <rPr>
        <b/>
        <sz val="11"/>
        <color rgb="FF000000"/>
        <rFont val="Aptos Narrow"/>
        <family val="2"/>
      </rPr>
      <t>Etape de préparation générale</t>
    </r>
    <r>
      <rPr>
        <sz val="11"/>
        <color rgb="FF000000"/>
        <rFont val="Aptos Narrow"/>
        <family val="2"/>
        <charset val="1"/>
      </rPr>
      <t xml:space="preserve">
Ce prix rémunère, au forfait, la réalisation des prestations dues durant l’étape de « PREPARATION GENERALE ». 
Ce prix est rémunéré de la manière suivante :
- 50 % après validation des spécifications matérielles et logicielles
- 100% après validation de l’ensemble des livrables prévus lors de l’étape</t>
    </r>
  </si>
  <si>
    <t>Forfait</t>
  </si>
  <si>
    <t>PROT</t>
  </si>
  <si>
    <r>
      <rPr>
        <b/>
        <sz val="11"/>
        <color rgb="FF000000"/>
        <rFont val="Aptos Narrow"/>
        <family val="2"/>
      </rPr>
      <t>Etape de Prototypage et développements initiaux</t>
    </r>
    <r>
      <rPr>
        <sz val="11"/>
        <color rgb="FF000000"/>
        <rFont val="Aptos Narrow"/>
        <family val="2"/>
        <charset val="1"/>
      </rPr>
      <t xml:space="preserve">
Ce prix rémunère, au forfait, la réalisation des prestations dues durant l’étape de « PROTOTYPAGE ».
Ce prix est rémunéré de la manière suivante :
- 50 % après livraison des prototypes d’UTIC harmonisé
- 80 % après les validations matérielles et logicielles
- 100% après validation de l’ensemble des éléments prévus lors de l’étape
La maintenance et l’assistance pourront faire l’objet d’une rémunération intermédiaire trimestrielle sur la base de la fourniture lors de l’étape de préparation générale d’un sous détail des prix de l’étape de prototypage.
</t>
    </r>
  </si>
  <si>
    <r>
      <rPr>
        <b/>
        <sz val="11"/>
        <color rgb="FF000000"/>
        <rFont val="Aptos Narrow"/>
        <family val="2"/>
      </rPr>
      <t xml:space="preserve">Fourniture d'une UEVG Lot2 au Titulaire du lot débarqué
</t>
    </r>
    <r>
      <rPr>
        <sz val="11"/>
        <color rgb="FF000000"/>
        <rFont val="Aptos Narrow"/>
        <family val="2"/>
      </rPr>
      <t xml:space="preserve">
Ce prix est rémunéré de la manière suivante :
- 50 % après livraison
- 80 % après installation
- 100 % après VA</t>
    </r>
  </si>
  <si>
    <t>UTIC – Acquisition de boitier UEVg</t>
  </si>
  <si>
    <t>UTIC-600</t>
  </si>
  <si>
    <r>
      <rPr>
        <b/>
        <sz val="11"/>
        <color rgb="FF000000"/>
        <rFont val="Aptos Narrow"/>
        <family val="2"/>
      </rPr>
      <t xml:space="preserve">Fabrication, fourniture et installation d’une UEVg pour un nombre d’UEVg commandés sur la durée de l’accord-cadre compris entre 600 et 1399 unités
</t>
    </r>
    <r>
      <rPr>
        <sz val="11"/>
        <color rgb="FF000000"/>
        <rFont val="Aptos Narrow"/>
        <family val="2"/>
      </rPr>
      <t xml:space="preserve">
Ce prix est rémunéré de la manière suivante :
- 50 % après livraison
- 80 % après installation
- 100 % après VA</t>
    </r>
  </si>
  <si>
    <t>UTIC-1400</t>
  </si>
  <si>
    <r>
      <rPr>
        <b/>
        <sz val="11"/>
        <color rgb="FF000000"/>
        <rFont val="Aptos Narrow"/>
        <family val="2"/>
      </rPr>
      <t xml:space="preserve">Fabrication, fourniture et installation d’une UEVg pour un nombre d’UEVg commandés sur la durée de l’accord-cadre compris entre 1400 et 1999 unités
</t>
    </r>
    <r>
      <rPr>
        <sz val="11"/>
        <color rgb="FF000000"/>
        <rFont val="Aptos Narrow"/>
        <family val="2"/>
      </rPr>
      <t>Ce prix est rémunéré de la manière suivante :
- 50 % après livraison
- 80 % après installation
- 100 % après VA</t>
    </r>
  </si>
  <si>
    <t>UTIC-2000</t>
  </si>
  <si>
    <r>
      <rPr>
        <b/>
        <sz val="11"/>
        <color rgb="FF000000"/>
        <rFont val="Aptos Narrow"/>
        <family val="2"/>
      </rPr>
      <t xml:space="preserve">Fabrication, fourniture et installation d’une UEVg pour un nombre d’UEVg commandés sur la durée de l’accord-cadre à partir de 2000 unités
</t>
    </r>
    <r>
      <rPr>
        <sz val="11"/>
        <color rgb="FF000000"/>
        <rFont val="Aptos Narrow"/>
        <family val="2"/>
      </rPr>
      <t xml:space="preserve">
Ce prix est rémunéré de la manière suivante :
- 50 % après livraison
- 80 % après installation
- 100 % après VA
</t>
    </r>
  </si>
  <si>
    <t>EVOL – Développements ou évolutions UTIC</t>
  </si>
  <si>
    <t>EVOL-5</t>
  </si>
  <si>
    <r>
      <rPr>
        <b/>
        <sz val="11"/>
        <color rgb="FF000000"/>
        <rFont val="Aptos Narrow"/>
        <family val="2"/>
      </rPr>
      <t>Evolution logicielle dite très simple sur le logiciel UTIC</t>
    </r>
    <r>
      <rPr>
        <sz val="11"/>
        <color rgb="FF000000"/>
        <rFont val="Aptos Narrow"/>
        <family val="2"/>
        <charset val="1"/>
      </rPr>
      <t xml:space="preserve">
Ce prix est rémunéré de la manière suivante :
- 10 % après validation des spécifications techniques
- 50 % après validation de la VABF sur le site pilote
- 100 % après validation de la VSR telle que mentionnée au CCTP et fourniture complète de l’intégralité des documents
</t>
    </r>
  </si>
  <si>
    <t xml:space="preserve"> §4.2.3 du CCTP</t>
  </si>
  <si>
    <t>EVOL-10</t>
  </si>
  <si>
    <r>
      <rPr>
        <b/>
        <sz val="11"/>
        <color rgb="FF000000"/>
        <rFont val="Aptos Narrow"/>
        <family val="2"/>
      </rPr>
      <t>Evolution logicielle dite simple sur le logiciel UTIC</t>
    </r>
    <r>
      <rPr>
        <sz val="11"/>
        <color rgb="FF000000"/>
        <rFont val="Aptos Narrow"/>
        <family val="2"/>
        <charset val="1"/>
      </rPr>
      <t xml:space="preserve">
Ce prix est rémunéré de la manière suivante :
- 10 % après validation des spécifications techniques
- 50 % après validation de la VABF sur le site pilote
- 100 % après validation de la VSR telle que mentionnée au CCTP et fourniture complète de l’intégralité des documents</t>
    </r>
  </si>
  <si>
    <t>EVOL-30</t>
  </si>
  <si>
    <r>
      <rPr>
        <b/>
        <sz val="11"/>
        <color rgb="FF000000"/>
        <rFont val="Aptos Narrow"/>
        <family val="2"/>
      </rPr>
      <t>Evolution logicielle dite Standard sur le logiciel UTIC</t>
    </r>
    <r>
      <rPr>
        <sz val="11"/>
        <color rgb="FF000000"/>
        <rFont val="Aptos Narrow"/>
        <family val="2"/>
        <charset val="1"/>
      </rPr>
      <t xml:space="preserve">
Ce prix est rémunéré de la manière suivante :
- 10 % après validation des spécifications techniques
- 50 % après validation de la VABF sur le site pilote
- 100 % après validation de la VSR telle que mentionnée au CCTP et fourniture complète de l’intégralité des documents</t>
    </r>
  </si>
  <si>
    <t>EVOL-70</t>
  </si>
  <si>
    <r>
      <rPr>
        <b/>
        <sz val="11"/>
        <color rgb="FF000000"/>
        <rFont val="Aptos Narrow"/>
        <family val="2"/>
      </rPr>
      <t>Evolution logicielle dite complexe sur le logiciel UTIC</t>
    </r>
    <r>
      <rPr>
        <sz val="11"/>
        <color rgb="FF000000"/>
        <rFont val="Aptos Narrow"/>
        <family val="2"/>
        <charset val="1"/>
      </rPr>
      <t xml:space="preserve">
Ce prix est rémunéré de la manière suivante :
- 10 % après validation des spécifications techniques
- 50 % après validation de la VABF sur le site pilote
- 100 % après validation de la VSR telle que mentionnée au CCTP et fourniture complète de l’intégralité des documents
</t>
    </r>
  </si>
  <si>
    <t>EVOL-150</t>
  </si>
  <si>
    <r>
      <rPr>
        <b/>
        <sz val="11"/>
        <color rgb="FF000000"/>
        <rFont val="Aptos Narrow"/>
        <family val="2"/>
      </rPr>
      <t>Evolution logicielle dite très complexe sur le logiciel UTIC</t>
    </r>
    <r>
      <rPr>
        <sz val="11"/>
        <color rgb="FF000000"/>
        <rFont val="Aptos Narrow"/>
        <family val="2"/>
        <charset val="1"/>
      </rPr>
      <t xml:space="preserve">
Ce prix est rémunéré de la manière suivante :
- 10 % après validation des spécifications techniques
- 50 % après validation de la VABF sur le site pilote
- 100 % après validation de la VSR telle que mentionnée au CCTP et fourniture complète de l’intégralité des documents</t>
    </r>
  </si>
  <si>
    <t>EVOL-200</t>
  </si>
  <si>
    <r>
      <rPr>
        <b/>
        <sz val="11"/>
        <color rgb="FF000000"/>
        <rFont val="Aptos Narrow"/>
        <family val="2"/>
      </rPr>
      <t>Evolution logicielle dite lourde sur le logiciel UTIC</t>
    </r>
    <r>
      <rPr>
        <sz val="11"/>
        <color rgb="FF000000"/>
        <rFont val="Aptos Narrow"/>
        <family val="2"/>
        <charset val="1"/>
      </rPr>
      <t xml:space="preserve">
Ce prix est rémunéré de la manière suivante :
- 10 % après validation des spécifications techniques
- 50 % après validation de la VABF sur le site pilote
- 100 % après validation de la VSR telle que mentionnée au CCTP et fourniture complète de l’intégralité des documents</t>
    </r>
  </si>
  <si>
    <t>SER – Mise en place de serveur</t>
  </si>
  <si>
    <t>SER-SUP</t>
  </si>
  <si>
    <r>
      <rPr>
        <b/>
        <sz val="11"/>
        <color rgb="FF000000"/>
        <rFont val="Aptos Narrow"/>
        <family val="2"/>
      </rPr>
      <t>Hébergement mensuel d’un serveur</t>
    </r>
    <r>
      <rPr>
        <sz val="11"/>
        <color rgb="FF000000"/>
        <rFont val="Aptos Narrow"/>
        <family val="2"/>
        <charset val="1"/>
      </rPr>
      <t xml:space="preserve">
Ce prix rémunère, pour un mois, l’hébergement d’un serveur (supervision des UEVg) sur un serveur physique du titulaire. </t>
    </r>
  </si>
  <si>
    <t>Forfait Mensuel</t>
  </si>
  <si>
    <t>MAINT – Maintenance et Assistance</t>
  </si>
  <si>
    <t>ASSIST-JO-HO</t>
  </si>
  <si>
    <r>
      <rPr>
        <b/>
        <sz val="11"/>
        <color rgb="FF000000"/>
        <rFont val="Aptos Narrow"/>
        <family val="2"/>
      </rPr>
      <t xml:space="preserve">Assistance téléphonique et gestion des remontées d’anomalies en jours et heures ouvrés
</t>
    </r>
    <r>
      <rPr>
        <sz val="11"/>
        <color rgb="FF000000"/>
        <rFont val="Aptos Narrow"/>
        <family val="2"/>
        <charset val="1"/>
      </rPr>
      <t xml:space="preserve">
Ce prix rémunère, au forfait pour une année, la réalisation des prestations mentionnées au §4.2.8.8 du CCTP et la tenue d’un standard téléphonique en jours et heures ouvrés pour l’aide à la résolution des problèmes des utilisateurs finaux.
Ce prix est rémunéré trimestriellement sur la base de la constatation par le maître d’ouvrage de la réalisation de la prestation, sur la base de la production du journal d’activité et de la production des synthèses sur les remontées d’anomalies.</t>
    </r>
  </si>
  <si>
    <t>Forfait Annuel</t>
  </si>
  <si>
    <t>ASSIST-PV-24/7</t>
  </si>
  <si>
    <r>
      <rPr>
        <b/>
        <sz val="11"/>
        <color rgb="FF000000"/>
        <rFont val="Aptos Narrow"/>
        <family val="2"/>
      </rPr>
      <t>Assistance téléphonique et gestion des remontées d’anomalies 24/24h</t>
    </r>
    <r>
      <rPr>
        <sz val="11"/>
        <color rgb="FF000000"/>
        <rFont val="Aptos Narrow"/>
        <family val="2"/>
        <charset val="1"/>
      </rPr>
      <t xml:space="preserve">
Ce prix rémunère, au forfait pour une année, la réalisation des prestations mentionnées au §4.2.8.8 du CCTP et la tenue d’un standard téléphonique 24/24h pour l’aide à la résolution des problèmes des utilisateurs finaux.
Ce prix est rémunéré trimestriellement sur la base de la constatation par le maître d’ouvrage de la réalisation de la prestation, sur la base de la production du journal d’activité et de la production des synthèses sur les remontées d’anomalies.</t>
    </r>
  </si>
  <si>
    <t>ASSIST-PV-WE</t>
  </si>
  <si>
    <r>
      <rPr>
        <b/>
        <sz val="11"/>
        <color rgb="FF000000"/>
        <rFont val="Aptos Narrow"/>
        <family val="2"/>
      </rPr>
      <t>Assistance téléphonique/email et gestion des remontées d'anomalies 7j/7 et heures ouvrées</t>
    </r>
    <r>
      <rPr>
        <sz val="11"/>
        <color rgb="FF000000"/>
        <rFont val="Aptos Narrow"/>
        <family val="2"/>
        <charset val="1"/>
      </rPr>
      <t xml:space="preserve">
Ce prix rémunère, au forfait pour une année, la réalisation des prestations mentionnées au §4.2.8.8 du CCTP et la tenue d’un standard téléphonique sept jours sur sept, en heures ouvrées pour l’aide à la résolution des problèmes des utilisateurs finaux.
Ce prix est rémunéré trimestriellement sur la base de la constatation par le maître d’ouvrage de la réalisation de la prestation, sur la base de la production du journal d’activité et de la production des synthèses sur les remontées d’anomalies.</t>
    </r>
  </si>
  <si>
    <t>MAINT-H0</t>
  </si>
  <si>
    <r>
      <rPr>
        <b/>
        <sz val="11"/>
        <color rgb="FF000000"/>
        <rFont val="Aptos Narrow"/>
        <family val="2"/>
      </rPr>
      <t>Maintenance d’UEVG Harmonisée compris entre 0 et 99 unités</t>
    </r>
    <r>
      <rPr>
        <sz val="11"/>
        <color rgb="FF000000"/>
        <rFont val="Aptos Narrow"/>
        <family val="2"/>
        <charset val="1"/>
      </rPr>
      <t xml:space="preserve">
Ce prix est rémunéré trimestriellement sur la base de la constatation par le maître d’ouvrage de la bonne réalisation de la prestation.</t>
    </r>
  </si>
  <si>
    <t>MAINT-H100</t>
  </si>
  <si>
    <r>
      <rPr>
        <b/>
        <sz val="11"/>
        <color rgb="FF000000"/>
        <rFont val="Aptos Narrow"/>
        <family val="2"/>
      </rPr>
      <t>Maintenance d’UEVG Harmonisée compris entre 100 et 599 unités</t>
    </r>
    <r>
      <rPr>
        <sz val="11"/>
        <color rgb="FF000000"/>
        <rFont val="Aptos Narrow"/>
        <family val="2"/>
        <charset val="1"/>
      </rPr>
      <t xml:space="preserve">
Ce prix est rémunéré trimestriellement sur la base de la constatation par le maître d’ouvrage de la bonne réalisation de la prestation.</t>
    </r>
  </si>
  <si>
    <t>MAINT-H600</t>
  </si>
  <si>
    <r>
      <rPr>
        <b/>
        <sz val="11"/>
        <color rgb="FF000000"/>
        <rFont val="Aptos Narrow"/>
        <family val="2"/>
      </rPr>
      <t>Maintenance d’UEVG Harmonisée compris entre 600 et 999 unités</t>
    </r>
    <r>
      <rPr>
        <sz val="11"/>
        <color rgb="FF000000"/>
        <rFont val="Aptos Narrow"/>
        <family val="2"/>
        <charset val="1"/>
      </rPr>
      <t xml:space="preserve">
Ce prix est rémunéré trimestriellement sur la base de la constatation par le maître d’ouvrage de la bonne réalisation de la prestation.
</t>
    </r>
  </si>
  <si>
    <t>MAINT-H1000</t>
  </si>
  <si>
    <r>
      <rPr>
        <b/>
        <sz val="11"/>
        <color rgb="FF000000"/>
        <rFont val="Aptos Narrow"/>
        <family val="2"/>
      </rPr>
      <t>Maintenance d' UEVG Harmonisée compris entre 1000 et 1499 unités</t>
    </r>
    <r>
      <rPr>
        <sz val="11"/>
        <color rgb="FF000000"/>
        <rFont val="Aptos Narrow"/>
        <family val="2"/>
        <charset val="1"/>
      </rPr>
      <t xml:space="preserve">
Ce prix est rémunéré trimestriellement sur la base de la constatation par le maître d’ouvrage de la bonne réalisation de la prestation.</t>
    </r>
  </si>
  <si>
    <t>MAINT-H1500</t>
  </si>
  <si>
    <r>
      <rPr>
        <b/>
        <sz val="11"/>
        <color rgb="FF000000"/>
        <rFont val="Aptos Narrow"/>
        <family val="2"/>
      </rPr>
      <t>Maintenance d’UEVG Harmonisée à partir de 1500 unités</t>
    </r>
    <r>
      <rPr>
        <sz val="11"/>
        <color rgb="FF000000"/>
        <rFont val="Aptos Narrow"/>
        <family val="2"/>
        <charset val="1"/>
      </rPr>
      <t xml:space="preserve">
Ce prix est rémunéré trimestriellement sur la base de la constatation par le maître d’ouvrage de la bonne réalisation de la prestation.</t>
    </r>
  </si>
  <si>
    <t>DEPO1-NO</t>
  </si>
  <si>
    <r>
      <rPr>
        <b/>
        <sz val="11"/>
        <color rgb="FF000000"/>
        <rFont val="Aptos Narrow"/>
        <family val="2"/>
      </rPr>
      <t>Dépose d'UEVG dans un véhicule sur le secteur Nord OUEST (DIRNO/DIRO)</t>
    </r>
    <r>
      <rPr>
        <sz val="11"/>
        <color rgb="FF000000"/>
        <rFont val="Aptos Narrow"/>
        <family val="2"/>
        <charset val="1"/>
      </rPr>
      <t xml:space="preserve">
Ce prix est rémunéré sur la base de la constatation par le maître d’ouvrage de la bonne réalisation de la prestation.
</t>
    </r>
  </si>
  <si>
    <t>DEPO1-SO</t>
  </si>
  <si>
    <r>
      <rPr>
        <b/>
        <sz val="11"/>
        <color rgb="FF000000"/>
        <rFont val="Aptos Narrow"/>
        <family val="2"/>
      </rPr>
      <t xml:space="preserve">Dépose d'UEVG dans un véhicule sur le secteur Sud OUEST (DIRSO/DIRA/DIRCO)
</t>
    </r>
    <r>
      <rPr>
        <sz val="11"/>
        <color rgb="FF000000"/>
        <rFont val="Aptos Narrow"/>
        <family val="2"/>
        <charset val="1"/>
      </rPr>
      <t xml:space="preserve">
Ce prix est rémunéré sur la base de la constatation par le maître d’ouvrage de la bonne réalisation de la prestation.
</t>
    </r>
  </si>
  <si>
    <t>DEPO1-SE</t>
  </si>
  <si>
    <r>
      <rPr>
        <b/>
        <sz val="11"/>
        <color rgb="FF000000"/>
        <rFont val="Aptos Narrow"/>
        <family val="2"/>
      </rPr>
      <t>Dépose d'UEVG dans un véhicule sur le secteur Sud EST (DIRMED)</t>
    </r>
    <r>
      <rPr>
        <sz val="11"/>
        <color rgb="FF000000"/>
        <rFont val="Aptos Narrow"/>
        <family val="2"/>
        <charset val="1"/>
      </rPr>
      <t xml:space="preserve">
Ce prix est rémunéré sur la base de la constatation par le maître d’ouvrage de la bonne réalisation de la prestation.
</t>
    </r>
  </si>
  <si>
    <t>DEPO1-CE</t>
  </si>
  <si>
    <r>
      <rPr>
        <b/>
        <sz val="11"/>
        <color rgb="FF000000"/>
        <rFont val="Aptos Narrow"/>
        <family val="2"/>
      </rPr>
      <t>Dépose d'UEVG dans un véhicule sur le secteur Centre EST (DIRCE/DIRMC)</t>
    </r>
    <r>
      <rPr>
        <sz val="11"/>
        <color rgb="FF000000"/>
        <rFont val="Aptos Narrow"/>
        <family val="2"/>
        <charset val="1"/>
      </rPr>
      <t xml:space="preserve">
Ce prix est rémunéré sur la base de la constatation par le maître d’ouvrage de la bonne réalisation de la prestation.
</t>
    </r>
  </si>
  <si>
    <t>DEPO1-NE</t>
  </si>
  <si>
    <r>
      <rPr>
        <b/>
        <sz val="11"/>
        <color rgb="FF000000"/>
        <rFont val="Aptos Narrow"/>
        <family val="2"/>
      </rPr>
      <t>Dépose d'UEVG dans un véhicule sur le secteur Nord Est (DIRE/DIRN)</t>
    </r>
    <r>
      <rPr>
        <sz val="11"/>
        <color rgb="FF000000"/>
        <rFont val="Aptos Narrow"/>
        <family val="2"/>
        <charset val="1"/>
      </rPr>
      <t xml:space="preserve">
Ce prix est rémunéré sur la base de la constatation par le maître d’ouvrage de la bonne réalisation de la prestation.
</t>
    </r>
  </si>
  <si>
    <t>DEPO1-IDF</t>
  </si>
  <si>
    <r>
      <rPr>
        <b/>
        <sz val="11"/>
        <color rgb="FF000000"/>
        <rFont val="Aptos Narrow"/>
        <family val="2"/>
      </rPr>
      <t>Dépose d'UEVG dans un véhicule sur le secteur Nord OUEST (DIRNO/DIRO)</t>
    </r>
    <r>
      <rPr>
        <sz val="11"/>
        <color rgb="FF000000"/>
        <rFont val="Aptos Narrow"/>
        <family val="2"/>
        <charset val="1"/>
      </rPr>
      <t xml:space="preserve">
Ce prix est rémunéré sur la base de la constatation par le maître d’ouvrage de la bonne réalisation de la prestation.</t>
    </r>
  </si>
  <si>
    <t>DEPO2-NO</t>
  </si>
  <si>
    <r>
      <rPr>
        <b/>
        <sz val="11"/>
        <color rgb="FF000000"/>
        <rFont val="Aptos Narrow"/>
        <family val="2"/>
      </rPr>
      <t>Dépose et remontage d'UEVG dans un véhicule sur le secteur Nord OUEST (DIRNO/DIRO)</t>
    </r>
    <r>
      <rPr>
        <sz val="11"/>
        <color rgb="FF000000"/>
        <rFont val="Aptos Narrow"/>
        <family val="2"/>
        <charset val="1"/>
      </rPr>
      <t xml:space="preserve">
Ce prix est rémunéré sur la base de la constatation par le maître d’ouvrage de la bonne réalisation de la prestation.</t>
    </r>
  </si>
  <si>
    <t>DEPO2-SO</t>
  </si>
  <si>
    <r>
      <rPr>
        <b/>
        <sz val="11"/>
        <color rgb="FF000000"/>
        <rFont val="Aptos Narrow"/>
        <family val="2"/>
      </rPr>
      <t>Dépose et remontage d'UEVG dans un véhicule sur le secteur Sud OUEST (DIRSO/DIRA/DIRCO)</t>
    </r>
    <r>
      <rPr>
        <sz val="11"/>
        <color rgb="FF000000"/>
        <rFont val="Aptos Narrow"/>
        <family val="2"/>
        <charset val="1"/>
      </rPr>
      <t xml:space="preserve">
Ce prix est rémunéré sur la base de la constatation par le maître d’ouvrage de la bonne réalisation de la prestation.</t>
    </r>
  </si>
  <si>
    <t>DEPO2-SE</t>
  </si>
  <si>
    <r>
      <rPr>
        <b/>
        <sz val="11"/>
        <color rgb="FF000000"/>
        <rFont val="Aptos Narrow"/>
        <family val="2"/>
      </rPr>
      <t>Dépose et remontage d'UEVG dans un véhicule sur le secteur Sud EST (DIRMED)</t>
    </r>
    <r>
      <rPr>
        <sz val="11"/>
        <color rgb="FF000000"/>
        <rFont val="Aptos Narrow"/>
        <family val="2"/>
      </rPr>
      <t xml:space="preserve">
Ce prix est rémunéré sur la base de la constatation par le maître d’ouvrage de la bonne réalisation de la prestation.</t>
    </r>
  </si>
  <si>
    <t>DEPO2-CE</t>
  </si>
  <si>
    <r>
      <rPr>
        <b/>
        <sz val="11"/>
        <color rgb="FF000000"/>
        <rFont val="Aptos Narrow"/>
        <family val="2"/>
      </rPr>
      <t>Dépose et remontage d'UEVG dans un véhicule sur le secteur Centre EST (DIRCE/DIRMC)</t>
    </r>
    <r>
      <rPr>
        <sz val="11"/>
        <color rgb="FF000000"/>
        <rFont val="Aptos Narrow"/>
        <family val="2"/>
        <charset val="1"/>
      </rPr>
      <t xml:space="preserve">
Ce prix est rémunéré sur la base de la constatation par le maître d’ouvrage de la bonne réalisation de la prestation.</t>
    </r>
  </si>
  <si>
    <t>DEPO2-NE</t>
  </si>
  <si>
    <r>
      <rPr>
        <b/>
        <sz val="11"/>
        <color rgb="FF000000"/>
        <rFont val="Aptos Narrow"/>
        <family val="2"/>
      </rPr>
      <t>Dépose et remontage d'UEVG dans un véhicule sur le secteur Nord Est (DIRE/DIRN)</t>
    </r>
    <r>
      <rPr>
        <sz val="11"/>
        <color rgb="FF000000"/>
        <rFont val="Aptos Narrow"/>
        <family val="2"/>
        <charset val="1"/>
      </rPr>
      <t xml:space="preserve">
Ce prix est rémunéré sur la base de la constatation par le maître d’ouvrage de la bonne réalisation de la prestation.
</t>
    </r>
  </si>
  <si>
    <t>DEPO2-IDF</t>
  </si>
  <si>
    <t>ETUD – Etude spécifique</t>
  </si>
  <si>
    <t>ETUDE-S</t>
  </si>
  <si>
    <r>
      <rPr>
        <b/>
        <sz val="11"/>
        <color rgb="FF000000"/>
        <rFont val="Aptos Narrow"/>
        <family val="2"/>
      </rPr>
      <t>Etude spécifique</t>
    </r>
    <r>
      <rPr>
        <sz val="11"/>
        <color rgb="FF000000"/>
        <rFont val="Aptos Narrow"/>
        <family val="2"/>
        <charset val="1"/>
      </rPr>
      <t xml:space="preserve">
Ce prix rémunère, pour une journée, la réalisation d’une prestation d’étude en rapport avec l’objet du marché.
Ce prix est rémunéré après validation du rapport de mission.</t>
    </r>
  </si>
  <si>
    <t>Forfait Journée</t>
  </si>
  <si>
    <t>TEST</t>
  </si>
  <si>
    <r>
      <rPr>
        <b/>
        <sz val="11"/>
        <color rgb="FF000000"/>
        <rFont val="Aptos Narrow"/>
        <family val="2"/>
      </rPr>
      <t>Participation à une journée de tests en France métropolitaine</t>
    </r>
    <r>
      <rPr>
        <sz val="11"/>
        <color rgb="FF000000"/>
        <rFont val="Aptos Narrow"/>
        <family val="2"/>
        <charset val="1"/>
      </rPr>
      <t xml:space="preserve">
Ce prix rémunère, pour une journée, la participation à une journée de tests, dans un site en France métropolitaine, tel que cela est décrit au 
Ce prix est rémunéré après validation du rapport de tests fourni par le Titulaire.</t>
    </r>
  </si>
  <si>
    <t>Forfait journée</t>
  </si>
  <si>
    <t>TEST-HF</t>
  </si>
  <si>
    <r>
      <rPr>
        <b/>
        <sz val="11"/>
        <color rgb="FF000000"/>
        <rFont val="Aptos Narrow"/>
        <family val="2"/>
      </rPr>
      <t xml:space="preserve">Participation à une journée de test dans un pays de la C-Roads Platform
</t>
    </r>
    <r>
      <rPr>
        <sz val="11"/>
        <color rgb="FF000000"/>
        <rFont val="Aptos Narrow"/>
        <family val="2"/>
        <charset val="1"/>
      </rPr>
      <t xml:space="preserve">
Ce prix rémunère, pour une journée, la participation à une journée de tests, dans un pays de la C-Roads Platform (en Europe).
Ce prix est rémunéré après validation du rapport de tests fourni par le Titulaire.</t>
    </r>
  </si>
  <si>
    <t>TEST-PV</t>
  </si>
  <si>
    <r>
      <rPr>
        <b/>
        <sz val="11"/>
        <color rgb="FF000000"/>
        <rFont val="Aptos Narrow"/>
        <family val="2"/>
      </rPr>
      <t xml:space="preserve">Plus value pour une journée supplémentaire </t>
    </r>
    <r>
      <rPr>
        <sz val="11"/>
        <color rgb="FF000000"/>
        <rFont val="Aptos Narrow"/>
        <family val="2"/>
        <charset val="1"/>
      </rPr>
      <t xml:space="preserve">
Ce prix rémunère,la participation à une journée de tests supplémentaire.
Ce prix est rémunéré après validation du rapport de tests fourni par le Titulaire.</t>
    </r>
  </si>
  <si>
    <t>FORMATION</t>
  </si>
  <si>
    <t>FORM1</t>
  </si>
  <si>
    <r>
      <rPr>
        <b/>
        <sz val="11"/>
        <color rgb="FF000000"/>
        <rFont val="Aptos Narrow"/>
        <family val="2"/>
      </rPr>
      <t xml:space="preserve">Réalisation de formations sur un ou plusieurs sites
</t>
    </r>
    <r>
      <rPr>
        <sz val="11"/>
        <color rgb="FF000000"/>
        <rFont val="Aptos Narrow"/>
        <family val="2"/>
      </rPr>
      <t xml:space="preserve">
Ce prix rémunère, la réalisation d'une journée de formation.
Ce prix est rémunéré après validation du rapport de tests fourni par le Titulaire.</t>
    </r>
  </si>
  <si>
    <t xml:space="preserve">Mise sous séquestre </t>
  </si>
  <si>
    <t>SEQUE</t>
  </si>
  <si>
    <r>
      <rPr>
        <b/>
        <sz val="11"/>
        <color rgb="FF000000"/>
        <rFont val="Aptos Narrow"/>
        <family val="2"/>
      </rPr>
      <t>Mise sous séquestre de l’ensemble des éléments nécessaires au maintien en conditions opérationnelles des boîtiers</t>
    </r>
    <r>
      <rPr>
        <sz val="11"/>
        <color rgb="FF000000"/>
        <rFont val="Aptos Narrow"/>
        <family val="2"/>
      </rPr>
      <t xml:space="preserve"> (par exemple code source et documents de maintenance des logiciels et matériels), qui englobera les développements spécifiques pour les évolutions des logiciels et ce pendant la totalité de la durée de vie des boitiers. Cela concerne également le serveur de supervision.</t>
    </r>
  </si>
  <si>
    <t>REST – Restitution en fin de marché</t>
  </si>
  <si>
    <t>REST-UEV</t>
  </si>
  <si>
    <r>
      <rPr>
        <b/>
        <sz val="11"/>
        <color rgb="FF000000"/>
        <rFont val="Aptos Narrow"/>
        <family val="2"/>
      </rPr>
      <t>Restitution en fin de marché</t>
    </r>
    <r>
      <rPr>
        <sz val="11"/>
        <color rgb="FF000000"/>
        <rFont val="Aptos Narrow"/>
        <family val="2"/>
        <charset val="1"/>
      </rPr>
      <t xml:space="preserve">
Ce prix est rémunéré après validation des livrables attendus indiqués au même chapitre du CCTP.</t>
    </r>
  </si>
  <si>
    <t>DETAIL QUANTITATIF ESTIMATIF (DQE)</t>
  </si>
  <si>
    <r>
      <t xml:space="preserve">Précautions de modification : </t>
    </r>
    <r>
      <rPr>
        <b/>
        <sz val="11"/>
        <color theme="1"/>
        <rFont val="Aptos Narrow"/>
        <family val="2"/>
      </rPr>
      <t xml:space="preserve">Le remplissage de cet onglet est automatique (sur la base de l'onglet BPU). Aucune ligne ne doit être ajoutée, supprimée ou modifiée. </t>
    </r>
    <r>
      <rPr>
        <b/>
        <sz val="11"/>
        <color rgb="FFFF0000"/>
        <rFont val="Aptos Narrow"/>
        <family val="2"/>
      </rPr>
      <t>Ce document n'est pas contractuel et sert uniquement à l'analyse des offres.</t>
    </r>
  </si>
  <si>
    <t>Phase associée</t>
  </si>
  <si>
    <t>N°</t>
  </si>
  <si>
    <t>Prestation</t>
  </si>
  <si>
    <t>unité</t>
  </si>
  <si>
    <t>Qté</t>
  </si>
  <si>
    <t>Prix total en euros (HT)</t>
  </si>
  <si>
    <t>Prix total en euros (TTC)</t>
  </si>
  <si>
    <t>Générale</t>
  </si>
  <si>
    <t>Etape de préparation générale</t>
  </si>
  <si>
    <t>proto</t>
  </si>
  <si>
    <t>Etape de prototypage et développements initiaux</t>
  </si>
  <si>
    <t>proto/indus</t>
  </si>
  <si>
    <t>Fourniture d'une UEVG au Titulaire du lot 1</t>
  </si>
  <si>
    <t>UTIC - Acquisition de boitier UEVg</t>
  </si>
  <si>
    <t>indus</t>
  </si>
  <si>
    <t xml:space="preserve">Forfait   </t>
  </si>
  <si>
    <t>Fabrication, fourniture et installation d’une UEVg pour un nombre d’UEVg commandés sur la durée de l’accord-cadre compris entre 1400 et 1999 unités</t>
  </si>
  <si>
    <t>Fabrication, fourniture et installation d’une UEVg pour un nombre d’UEVg commandés sur la durée de l’accord-cadre à partir de 2000 unités</t>
  </si>
  <si>
    <t>EVOL - Evolution logicielle</t>
  </si>
  <si>
    <t>Evolution logicielle : Évolution très Simple</t>
  </si>
  <si>
    <t>Evolution logicielle : Évolution Simple</t>
  </si>
  <si>
    <t>Evolution logicielle : Évolution Standard</t>
  </si>
  <si>
    <t>Evolution logicielle : Évolution Complexe</t>
  </si>
  <si>
    <t>Evolution logicielle : Évolution Très Complexe</t>
  </si>
  <si>
    <t>Evolution logicielle : Évolution Lourde</t>
  </si>
  <si>
    <t>SER - Mise en place de serveur</t>
  </si>
  <si>
    <t>Hébergement mensuel d’un serveur (localisé chez le titulaire)</t>
  </si>
  <si>
    <t>MAINT &amp; ASSIST - Maintenance &amp; Assistance</t>
  </si>
  <si>
    <t>MAINT-H</t>
  </si>
  <si>
    <t>Maintenance des UEVG Harmonisées</t>
  </si>
  <si>
    <r>
      <rPr>
        <sz val="11"/>
        <color rgb="FF000000"/>
        <rFont val="Aptos Narrow"/>
        <family val="2"/>
        <charset val="1"/>
      </rPr>
      <t>Maintenance des UEVG Harmonisées compris</t>
    </r>
    <r>
      <rPr>
        <b/>
        <sz val="11"/>
        <color rgb="FF000000"/>
        <rFont val="Aptos Narrow"/>
        <family val="2"/>
        <charset val="1"/>
      </rPr>
      <t xml:space="preserve"> entre 0 et 99 unités</t>
    </r>
  </si>
  <si>
    <t>Forfait annuel</t>
  </si>
  <si>
    <r>
      <rPr>
        <sz val="11"/>
        <color rgb="FF000000"/>
        <rFont val="Aptos Narrow"/>
        <family val="2"/>
        <charset val="1"/>
      </rPr>
      <t xml:space="preserve">Maintenance des UEVG Harmonisées compris </t>
    </r>
    <r>
      <rPr>
        <b/>
        <sz val="11"/>
        <color rgb="FF000000"/>
        <rFont val="Aptos Narrow"/>
        <family val="2"/>
        <charset val="1"/>
      </rPr>
      <t>entre 100 et 599 unités</t>
    </r>
  </si>
  <si>
    <r>
      <t>Maintenance des UEVG Harmonisées compris</t>
    </r>
    <r>
      <rPr>
        <b/>
        <sz val="11"/>
        <color rgb="FF000000"/>
        <rFont val="Aptos Narrow"/>
        <family val="2"/>
        <charset val="1"/>
      </rPr>
      <t xml:space="preserve"> entre 600 et 999 unités</t>
    </r>
  </si>
  <si>
    <r>
      <t>Maintenance des UEVG Harmonisées</t>
    </r>
    <r>
      <rPr>
        <b/>
        <sz val="11"/>
        <color rgb="FF000000"/>
        <rFont val="Aptos Narrow"/>
        <family val="2"/>
        <charset val="1"/>
      </rPr>
      <t xml:space="preserve">  </t>
    </r>
    <r>
      <rPr>
        <sz val="11"/>
        <color rgb="FF000000"/>
        <rFont val="Aptos Narrow"/>
        <family val="2"/>
      </rPr>
      <t>compris</t>
    </r>
    <r>
      <rPr>
        <b/>
        <sz val="11"/>
        <color rgb="FF000000"/>
        <rFont val="Aptos Narrow"/>
        <family val="2"/>
        <charset val="1"/>
      </rPr>
      <t xml:space="preserve"> entre 1000 et 1499 unités</t>
    </r>
  </si>
  <si>
    <r>
      <t>Maintenance des UEVG Harmonisées</t>
    </r>
    <r>
      <rPr>
        <b/>
        <sz val="11"/>
        <color rgb="FF000000"/>
        <rFont val="Aptos Narrow"/>
        <family val="2"/>
        <charset val="1"/>
      </rPr>
      <t xml:space="preserve"> à partir de 1500 unités</t>
    </r>
  </si>
  <si>
    <t>DEPO1</t>
  </si>
  <si>
    <t>Prix de dépose d’une UEVG (quelle que soit la configuration)</t>
  </si>
  <si>
    <t>Dépose d'UEVG dans un véhicule sur le secteur Nord OUEST (DIRNO/DIRO)</t>
  </si>
  <si>
    <t>Dépose d'UEVG dans un véhicule sur le secteur Sud OUEST (DIRSO/DIRA/DIRCO)</t>
  </si>
  <si>
    <t>Dépose d'UEVG dans un véhicule sur le secteur Sud EST (DIRMED)</t>
  </si>
  <si>
    <t>Dépose d'UEVG dans un véhicule sur le secteur Centre EST (DIRCE/DIRMC)</t>
  </si>
  <si>
    <t>Dépose d'UEVG dans un véhicule sur le secteur Nord Est (DIRE/DIRN)</t>
  </si>
  <si>
    <t>Dépose d'UEVG dans un véhicule sur le secteur Ile de France (DIRIF)</t>
  </si>
  <si>
    <t>DEPO2</t>
  </si>
  <si>
    <t>Prix de dépose d’une UEVG et remontage dans un autre véhicule (quelle que soit la configuration)</t>
  </si>
  <si>
    <t>Dépose et remontage d'UEVG dans un véhicule sur le secteur Nord OUEST (DIRNO/DIRO)</t>
  </si>
  <si>
    <t>Dépose et remontage d'UEVG dans un véhicule sur le secteur Sud OUEST (DIRSO/DIRA/DIRCO)</t>
  </si>
  <si>
    <t>Dépose et remontage d'UEVG dans un véhicule sur le secteur Sud EST (DIRMED)</t>
  </si>
  <si>
    <t>Dépose et remontage d'UEVG dans un véhicule sur le secteur Centre EST (DIRCE/DIRMC)</t>
  </si>
  <si>
    <t>Dépose et remontage d'UEVG dans un véhicule sur le secteur Nord Est (DIRE/DIRN)</t>
  </si>
  <si>
    <t>Dépose et remontage d'UEVG dans un véhicule sur le secteur Ile de France (DIRIF)</t>
  </si>
  <si>
    <t>indis</t>
  </si>
  <si>
    <t>Assistance</t>
  </si>
  <si>
    <t>Assistance téléphonique/email et gestion des anomalies 24/24h</t>
  </si>
  <si>
    <t>Assistance téléphonique/email et gestion des anomalies en jours et heures ouvrés</t>
  </si>
  <si>
    <t>Assistance téléphonique/email et gestion des remontées d'anomalies 7j/7 et heures ouvrées</t>
  </si>
  <si>
    <t>ETUD - Etude spécifique</t>
  </si>
  <si>
    <t>Etude spécifique</t>
  </si>
  <si>
    <t>Forfait journalier</t>
  </si>
  <si>
    <t>TEST - Participation aux tests</t>
  </si>
  <si>
    <t xml:space="preserve">TEST  </t>
  </si>
  <si>
    <t>Participation à une journée de test en France métropolitaine</t>
  </si>
  <si>
    <t>Participation à une journée de test dans un pays de la C-Roads Platform</t>
  </si>
  <si>
    <t>Plus value pour une journée supplémentaire</t>
  </si>
  <si>
    <t>FORM - Formation</t>
  </si>
  <si>
    <t>Réalisation d'une journée de formation</t>
  </si>
  <si>
    <t>SEQUESTRE</t>
  </si>
  <si>
    <t>Séquestre</t>
  </si>
  <si>
    <t>Mise sous séquestre de l’ensemble des éléments nécessaires au maintien en conditions opérationnelles des boîtiers (par exemple code source et documents de maintenance des logiciels et matériels), qui englobera les développements spécifiques pour les évolutions des logiciels et ce pendant la totalité de la durée de vie des boitiers. Cela concerne également le serveur de supervision</t>
  </si>
  <si>
    <t>REST - Restitution en fin de marché</t>
  </si>
  <si>
    <t>Cloture</t>
  </si>
  <si>
    <t>Opérations de restitution en fin de marché</t>
  </si>
  <si>
    <t>FORM</t>
  </si>
  <si>
    <r>
      <t>ACCORD-CADRE DGITM-DMR-</t>
    </r>
    <r>
      <rPr>
        <b/>
        <sz val="11"/>
        <color rgb="FFFF0000"/>
        <rFont val="Aptos Narrow"/>
        <family val="2"/>
      </rPr>
      <t>PEI-ISC-05-2025</t>
    </r>
    <r>
      <rPr>
        <b/>
        <sz val="11"/>
        <color rgb="FF000000"/>
        <rFont val="Aptos Narrow"/>
        <family val="2"/>
      </rPr>
      <t xml:space="preserve">
Déploiement d’unités embarquées des véhicules d’exploitation gestionnaires (UEVg), C-ITS et développements informatiques associés
Tierce Maintenance Applicative (TMA) de l’application nationale (SCOOP UTIC, SCOOP Tablette, SCOOP Ser-veur, IHM mutualisée) et achat des tablettes et maintenance</t>
    </r>
  </si>
  <si>
    <r>
      <t>ACCORD-CADRE DGITM-DMR-</t>
    </r>
    <r>
      <rPr>
        <b/>
        <sz val="11"/>
        <color rgb="FFFF0000"/>
        <rFont val="Aptos Narrow"/>
        <family val="2"/>
      </rPr>
      <t>PEI-ISC-05-2025</t>
    </r>
    <r>
      <rPr>
        <b/>
        <sz val="11"/>
        <color rgb="FF000000"/>
        <rFont val="Aptos Narrow"/>
        <family val="2"/>
      </rPr>
      <t xml:space="preserve">
Déploiement d’unités embarquées des véhicules d’exploitation gestionnaires (UEVg), C-ITS et développements informatiques associés
Tierce Maintenance Applicative (TMA) de l’application nationale (SCOOP UTIC, SCOOP Tablette, SCOOP Ser-veur, IHM mutualisée) et achat des tablettes et maintenance
</t>
    </r>
  </si>
  <si>
    <t>§ 3.1.3.1 du CCTP</t>
  </si>
  <si>
    <t xml:space="preserve"> § 3.1.3.2 du CCTP</t>
  </si>
  <si>
    <t xml:space="preserve"> § 3.1.3.2.4 du CCTP</t>
  </si>
  <si>
    <t>§ 3.2.2 du CCTP</t>
  </si>
  <si>
    <t xml:space="preserve"> § 3.2.3 du CCTP</t>
  </si>
  <si>
    <t xml:space="preserve"> § 3.2.4 du C.C.T.P</t>
  </si>
  <si>
    <t xml:space="preserve"> § 3.2.6.8 du CCTP </t>
  </si>
  <si>
    <t>§ 3.2.6.1 du CCTP</t>
  </si>
  <si>
    <t>§ 3.2.6.7 du CCTP</t>
  </si>
  <si>
    <t>§ 3.2.8 du CCTP</t>
  </si>
  <si>
    <t>§ 3.2.7 du CCTP</t>
  </si>
  <si>
    <t>§ 3.2.9 du CCTP</t>
  </si>
  <si>
    <t>§ 3.2.10 du CCTP</t>
  </si>
  <si>
    <t>§ 3.2.11 du CCTP</t>
  </si>
  <si>
    <t>Fabrication, fourniture et installation d’une UEVg pour un nombre d’UEVg commandés sur la durée de l’accord-cadre compris 600 et 1399 unités</t>
  </si>
  <si>
    <t>UTIC-LOT1</t>
  </si>
  <si>
    <t xml:space="preserve">TOTAL DQE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</si>
</sst>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quot; €&quot;"/>
    <numFmt numFmtId="165" formatCode="#,##0.00\ &quot;€&quot;"/>
  </numFmts>
  <fonts count="18">
    <font>
      <sz val="11"/>
      <color rgb="FF000000"/>
      <name val="Aptos Narrow"/>
      <family val="2"/>
      <charset val="1"/>
    </font>
    <font>
      <sz val="11"/>
      <color theme="1"/>
      <name val="Calibri"/>
      <family val="2"/>
      <scheme val="minor"/>
    </font>
    <font>
      <b/>
      <sz val="11"/>
      <color rgb="FF000000"/>
      <name val="Aptos Narrow"/>
      <family val="2"/>
      <charset val="1"/>
    </font>
    <font>
      <b/>
      <sz val="11"/>
      <color rgb="FF000000"/>
      <name val="Aptos Narrow"/>
      <family val="2"/>
    </font>
    <font>
      <b/>
      <sz val="11"/>
      <color rgb="FFFF0000"/>
      <name val="Aptos Narrow"/>
      <family val="2"/>
    </font>
    <font>
      <b/>
      <sz val="11"/>
      <color theme="1"/>
      <name val="Aptos Narrow"/>
      <family val="2"/>
    </font>
    <font>
      <sz val="11"/>
      <color rgb="FF000000"/>
      <name val="Aptos Narrow"/>
      <family val="2"/>
      <charset val="1"/>
    </font>
    <font>
      <sz val="11"/>
      <color rgb="FF000000"/>
      <name val="Aptos Narrow"/>
      <family val="2"/>
    </font>
    <font>
      <b/>
      <sz val="14"/>
      <color indexed="8"/>
      <name val="Arial Narrow"/>
      <family val="2"/>
    </font>
    <font>
      <sz val="12"/>
      <color rgb="FF0070C0"/>
      <name val="Arial Narrow"/>
      <family val="2"/>
    </font>
    <font>
      <b/>
      <u/>
      <sz val="12"/>
      <color rgb="FF0070C0"/>
      <name val="Arial Narrow"/>
      <family val="2"/>
    </font>
    <font>
      <b/>
      <sz val="11"/>
      <name val="Arial Narrow"/>
      <family val="2"/>
    </font>
    <font>
      <b/>
      <sz val="11"/>
      <color rgb="FFFF0000"/>
      <name val="Arial Narrow"/>
      <family val="2"/>
    </font>
    <font>
      <b/>
      <sz val="11"/>
      <color theme="0"/>
      <name val="Arial Narrow"/>
      <family val="2"/>
    </font>
    <font>
      <b/>
      <sz val="10"/>
      <color rgb="FF000000"/>
      <name val="Calibri"/>
      <family val="2"/>
    </font>
    <font>
      <sz val="8"/>
      <name val="Aptos Narrow"/>
      <family val="2"/>
      <charset val="1"/>
    </font>
    <font>
      <b/>
      <sz val="14"/>
      <color rgb="FF000000"/>
      <name val="Aptos Narrow"/>
      <family val="2"/>
    </font>
    <font>
      <sz val="11"/>
      <color rgb="FF000000"/>
      <name val="Aptos Narrow"/>
      <family val="2"/>
    </font>
  </fonts>
  <fills count="9">
    <fill>
      <patternFill patternType="none"/>
    </fill>
    <fill>
      <patternFill patternType="gray125"/>
    </fill>
    <fill>
      <patternFill patternType="solid">
        <fgColor rgb="FFD1D1D1"/>
        <bgColor rgb="FFBFBFBF"/>
      </patternFill>
    </fill>
    <fill>
      <patternFill patternType="solid">
        <fgColor rgb="FFFFFFFF"/>
        <bgColor rgb="FFF2F2F2"/>
      </patternFill>
    </fill>
    <fill>
      <patternFill patternType="solid">
        <fgColor rgb="FFBFBFBF"/>
        <bgColor rgb="FFD1D1D1"/>
      </patternFill>
    </fill>
    <fill>
      <patternFill patternType="solid">
        <fgColor rgb="FFF2F2F2"/>
        <bgColor rgb="FFFFFFFF"/>
      </patternFill>
    </fill>
    <fill>
      <patternFill patternType="solid">
        <fgColor theme="0"/>
        <bgColor indexed="64"/>
      </patternFill>
    </fill>
    <fill>
      <patternFill patternType="solid">
        <fgColor theme="6"/>
        <bgColor indexed="64"/>
      </patternFill>
    </fill>
    <fill>
      <patternFill patternType="solid">
        <fgColor theme="0" tint="-0.249977111117893"/>
        <bgColor indexed="64"/>
      </patternFill>
    </fill>
  </fills>
  <borders count="19">
    <border>
      <left/>
      <right/>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right/>
      <top style="thin">
        <color auto="1"/>
      </top>
      <bottom style="thin">
        <color auto="1"/>
      </bottom>
      <diagonal/>
    </border>
  </borders>
  <cellStyleXfs count="2">
    <xf numFmtId="0" fontId="0" fillId="0" borderId="0"/>
    <xf numFmtId="0" fontId="1" fillId="0" borderId="0"/>
  </cellStyleXfs>
  <cellXfs count="82">
    <xf numFmtId="0" fontId="0" fillId="0" borderId="0" xfId="0"/>
    <xf numFmtId="164" fontId="0" fillId="0" borderId="0" xfId="0" applyNumberFormat="1"/>
    <xf numFmtId="164" fontId="0" fillId="0" borderId="0" xfId="0" applyNumberFormat="1" applyAlignment="1">
      <alignment horizontal="center" vertical="center"/>
    </xf>
    <xf numFmtId="0" fontId="0" fillId="0" borderId="0" xfId="0" applyAlignment="1">
      <alignment vertical="top"/>
    </xf>
    <xf numFmtId="0" fontId="0" fillId="3" borderId="0" xfId="0" applyFill="1"/>
    <xf numFmtId="0" fontId="0" fillId="3" borderId="0" xfId="0" applyFill="1" applyAlignment="1">
      <alignment vertical="top"/>
    </xf>
    <xf numFmtId="0" fontId="0" fillId="3" borderId="0" xfId="0" applyFill="1" applyAlignment="1">
      <alignment vertical="top" wrapText="1"/>
    </xf>
    <xf numFmtId="0" fontId="0" fillId="0" borderId="0" xfId="0" applyAlignment="1">
      <alignment vertical="top" wrapText="1"/>
    </xf>
    <xf numFmtId="0" fontId="0" fillId="0" borderId="0" xfId="0" applyAlignment="1">
      <alignment horizontal="center" vertical="center"/>
    </xf>
    <xf numFmtId="0" fontId="0" fillId="0" borderId="2" xfId="0" applyBorder="1" applyAlignment="1">
      <alignment wrapText="1"/>
    </xf>
    <xf numFmtId="0" fontId="0" fillId="0" borderId="1" xfId="0" applyBorder="1" applyAlignment="1">
      <alignment wrapText="1"/>
    </xf>
    <xf numFmtId="164" fontId="0" fillId="0" borderId="1" xfId="0" applyNumberFormat="1" applyBorder="1" applyAlignment="1">
      <alignment horizontal="center" vertical="center" wrapText="1"/>
    </xf>
    <xf numFmtId="0" fontId="0" fillId="0" borderId="3" xfId="0" applyBorder="1" applyAlignment="1">
      <alignment wrapText="1"/>
    </xf>
    <xf numFmtId="0" fontId="0" fillId="0" borderId="4" xfId="0" applyBorder="1" applyAlignment="1">
      <alignment wrapText="1"/>
    </xf>
    <xf numFmtId="164" fontId="0" fillId="0" borderId="4" xfId="0" applyNumberFormat="1" applyBorder="1" applyAlignment="1">
      <alignment horizontal="center" vertical="center" wrapText="1"/>
    </xf>
    <xf numFmtId="164" fontId="0" fillId="0" borderId="4" xfId="0" applyNumberFormat="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164" fontId="0" fillId="3" borderId="4" xfId="0" applyNumberFormat="1" applyFill="1" applyBorder="1" applyAlignment="1">
      <alignment wrapText="1"/>
    </xf>
    <xf numFmtId="164" fontId="0" fillId="3" borderId="4" xfId="0" applyNumberFormat="1" applyFill="1" applyBorder="1" applyAlignment="1">
      <alignment horizontal="center" wrapText="1"/>
    </xf>
    <xf numFmtId="164" fontId="0" fillId="0" borderId="2" xfId="0" applyNumberFormat="1" applyBorder="1" applyAlignment="1">
      <alignment horizontal="center" vertical="center" wrapText="1"/>
    </xf>
    <xf numFmtId="164" fontId="0" fillId="0" borderId="2" xfId="0" applyNumberFormat="1" applyBorder="1" applyAlignment="1">
      <alignment wrapText="1"/>
    </xf>
    <xf numFmtId="0" fontId="0" fillId="5" borderId="3" xfId="0" applyFill="1" applyBorder="1" applyAlignment="1">
      <alignment wrapText="1"/>
    </xf>
    <xf numFmtId="0" fontId="0" fillId="5" borderId="4" xfId="0" applyFill="1" applyBorder="1" applyAlignment="1">
      <alignment wrapText="1"/>
    </xf>
    <xf numFmtId="164" fontId="0" fillId="5" borderId="2" xfId="0" applyNumberFormat="1" applyFill="1" applyBorder="1" applyAlignment="1">
      <alignment horizontal="center" vertical="center" wrapText="1"/>
    </xf>
    <xf numFmtId="0" fontId="0" fillId="3" borderId="2" xfId="0" applyFill="1" applyBorder="1" applyAlignment="1">
      <alignment wrapText="1"/>
    </xf>
    <xf numFmtId="164" fontId="0" fillId="5" borderId="4" xfId="0" applyNumberFormat="1" applyFill="1" applyBorder="1" applyAlignment="1">
      <alignment horizontal="center" vertical="center" wrapText="1"/>
    </xf>
    <xf numFmtId="164" fontId="0" fillId="5" borderId="4" xfId="0" applyNumberFormat="1" applyFill="1" applyBorder="1" applyAlignment="1">
      <alignment wrapText="1"/>
    </xf>
    <xf numFmtId="0" fontId="0" fillId="5" borderId="4" xfId="0" applyFill="1" applyBorder="1" applyAlignment="1">
      <alignment horizontal="center" vertical="center" wrapText="1"/>
    </xf>
    <xf numFmtId="0" fontId="0" fillId="3" borderId="1" xfId="0" applyFill="1" applyBorder="1" applyAlignment="1">
      <alignment wrapText="1"/>
    </xf>
    <xf numFmtId="0" fontId="3" fillId="0" borderId="0" xfId="0" applyFont="1" applyAlignment="1">
      <alignment horizontal="center" wrapText="1"/>
    </xf>
    <xf numFmtId="0" fontId="0" fillId="0" borderId="0" xfId="0" applyAlignment="1">
      <alignment wrapText="1"/>
    </xf>
    <xf numFmtId="0" fontId="3" fillId="0" borderId="2" xfId="0" applyFont="1" applyBorder="1" applyAlignment="1">
      <alignment wrapText="1"/>
    </xf>
    <xf numFmtId="0" fontId="3" fillId="0" borderId="1" xfId="0" applyFont="1" applyBorder="1" applyAlignment="1">
      <alignment wrapText="1"/>
    </xf>
    <xf numFmtId="164" fontId="3" fillId="0" borderId="1" xfId="0" applyNumberFormat="1" applyFont="1" applyBorder="1" applyAlignment="1">
      <alignment horizontal="center" vertical="center" wrapText="1"/>
    </xf>
    <xf numFmtId="0" fontId="14" fillId="0" borderId="2" xfId="0" applyFont="1" applyBorder="1" applyAlignment="1">
      <alignment horizontal="center" vertical="center" wrapText="1"/>
    </xf>
    <xf numFmtId="0" fontId="7" fillId="0" borderId="2" xfId="0" applyFont="1" applyBorder="1" applyAlignment="1">
      <alignment wrapText="1"/>
    </xf>
    <xf numFmtId="0" fontId="0" fillId="0" borderId="2" xfId="0" applyBorder="1"/>
    <xf numFmtId="165" fontId="0" fillId="0" borderId="2" xfId="0" applyNumberFormat="1" applyBorder="1" applyAlignment="1">
      <alignment horizontal="center" vertical="center" wrapText="1"/>
    </xf>
    <xf numFmtId="165" fontId="0" fillId="0" borderId="2" xfId="0" applyNumberFormat="1" applyBorder="1" applyAlignment="1">
      <alignment wrapText="1"/>
    </xf>
    <xf numFmtId="164" fontId="16" fillId="0" borderId="2" xfId="0" applyNumberFormat="1" applyFont="1" applyBorder="1" applyAlignment="1">
      <alignment horizontal="center"/>
    </xf>
    <xf numFmtId="164" fontId="16" fillId="0" borderId="2" xfId="0" applyNumberFormat="1" applyFont="1" applyBorder="1"/>
    <xf numFmtId="0" fontId="17" fillId="0" borderId="2" xfId="0" applyFont="1" applyBorder="1" applyAlignment="1">
      <alignment wrapText="1"/>
    </xf>
    <xf numFmtId="0" fontId="14" fillId="0" borderId="2" xfId="0" applyFont="1" applyBorder="1" applyAlignment="1">
      <alignment horizontal="center" vertical="center"/>
    </xf>
    <xf numFmtId="0" fontId="0" fillId="3" borderId="18" xfId="0" applyFill="1" applyBorder="1" applyAlignment="1">
      <alignment wrapText="1"/>
    </xf>
    <xf numFmtId="0" fontId="14" fillId="8" borderId="2" xfId="0" applyFont="1" applyFill="1" applyBorder="1" applyAlignment="1">
      <alignment horizontal="center" vertical="center" wrapText="1"/>
    </xf>
    <xf numFmtId="0" fontId="0" fillId="8" borderId="2" xfId="0" applyFill="1" applyBorder="1"/>
    <xf numFmtId="0" fontId="13" fillId="7" borderId="17" xfId="0" applyFont="1" applyFill="1" applyBorder="1" applyAlignment="1">
      <alignment horizontal="center" vertical="center" wrapText="1"/>
    </xf>
    <xf numFmtId="0" fontId="13" fillId="7" borderId="3" xfId="0" applyFont="1" applyFill="1" applyBorder="1" applyAlignment="1">
      <alignment horizontal="center" vertical="center" wrapText="1"/>
    </xf>
    <xf numFmtId="0" fontId="14" fillId="8" borderId="2" xfId="0" applyFont="1" applyFill="1" applyBorder="1" applyAlignment="1">
      <alignment horizontal="center"/>
    </xf>
    <xf numFmtId="0" fontId="0" fillId="8" borderId="2" xfId="0" applyFill="1" applyBorder="1" applyAlignment="1">
      <alignment horizontal="center"/>
    </xf>
    <xf numFmtId="0" fontId="3" fillId="0" borderId="9" xfId="0" applyFont="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0" xfId="0"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8" fillId="6" borderId="6" xfId="1" applyFont="1" applyFill="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9" fillId="6" borderId="6" xfId="1" applyFont="1" applyFill="1" applyBorder="1" applyAlignment="1">
      <alignment horizontal="left" vertical="center" wrapText="1"/>
    </xf>
    <xf numFmtId="0" fontId="9" fillId="6" borderId="7" xfId="1" applyFont="1" applyFill="1" applyBorder="1" applyAlignment="1">
      <alignment horizontal="left" vertical="center" wrapText="1"/>
    </xf>
    <xf numFmtId="0" fontId="9" fillId="6" borderId="8" xfId="1" applyFont="1" applyFill="1" applyBorder="1" applyAlignment="1">
      <alignment horizontal="left" vertical="center" wrapText="1"/>
    </xf>
    <xf numFmtId="0" fontId="11" fillId="6" borderId="6" xfId="1" applyFont="1" applyFill="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0" fillId="0" borderId="2" xfId="0" applyBorder="1" applyAlignment="1">
      <alignment horizontal="center"/>
    </xf>
    <xf numFmtId="0" fontId="3" fillId="0" borderId="6" xfId="0" applyFont="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vertical="center" wrapText="1"/>
    </xf>
    <xf numFmtId="0" fontId="4" fillId="0" borderId="6" xfId="0" applyFont="1" applyBorder="1" applyAlignment="1">
      <alignment horizontal="center" wrapText="1"/>
    </xf>
    <xf numFmtId="0" fontId="0" fillId="0" borderId="7" xfId="0" applyBorder="1"/>
    <xf numFmtId="0" fontId="0" fillId="0" borderId="8" xfId="0" applyBorder="1"/>
    <xf numFmtId="0" fontId="2" fillId="2" borderId="5" xfId="0" applyFont="1" applyFill="1" applyBorder="1" applyAlignment="1">
      <alignment horizontal="center" wrapText="1"/>
    </xf>
    <xf numFmtId="0" fontId="2" fillId="4" borderId="5" xfId="0" applyFont="1" applyFill="1" applyBorder="1" applyAlignment="1">
      <alignment horizontal="center" wrapText="1"/>
    </xf>
    <xf numFmtId="0" fontId="16" fillId="0" borderId="5" xfId="0" applyFont="1" applyBorder="1" applyAlignment="1">
      <alignment wrapText="1"/>
    </xf>
    <xf numFmtId="0" fontId="0" fillId="0" borderId="1" xfId="0" applyBorder="1"/>
    <xf numFmtId="0" fontId="2" fillId="2" borderId="2" xfId="0" applyFont="1" applyFill="1" applyBorder="1" applyAlignment="1">
      <alignment horizontal="center" wrapText="1"/>
    </xf>
    <xf numFmtId="0" fontId="0" fillId="0" borderId="4" xfId="0" applyFill="1" applyBorder="1" applyAlignment="1">
      <alignment wrapText="1"/>
    </xf>
  </cellXfs>
  <cellStyles count="2">
    <cellStyle name="Normal" xfId="0" builtinId="0"/>
    <cellStyle name="Normal 5" xfId="1" xr:uid="{2450A815-DD30-4E48-BE4E-F56B2E03B7CB}"/>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2F2F2"/>
      <rgbColor rgb="FFCCFFFF"/>
      <rgbColor rgb="FF660066"/>
      <rgbColor rgb="FFFF8080"/>
      <rgbColor rgb="FF215F9A"/>
      <rgbColor rgb="FFD1D1D1"/>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59595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107022</xdr:rowOff>
    </xdr:from>
    <xdr:to>
      <xdr:col>1</xdr:col>
      <xdr:colOff>1276514</xdr:colOff>
      <xdr:row>6</xdr:row>
      <xdr:rowOff>2258</xdr:rowOff>
    </xdr:to>
    <xdr:pic>
      <xdr:nvPicPr>
        <xdr:cNvPr id="2" name="Image 1">
          <a:extLst>
            <a:ext uri="{FF2B5EF4-FFF2-40B4-BE49-F238E27FC236}">
              <a16:creationId xmlns:a16="http://schemas.microsoft.com/office/drawing/2014/main" id="{943A0662-8EF2-4DEA-93A5-38B8DC003281}"/>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7022"/>
          <a:ext cx="2517247" cy="997567"/>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33617</xdr:colOff>
      <xdr:row>0</xdr:row>
      <xdr:rowOff>67235</xdr:rowOff>
    </xdr:from>
    <xdr:to>
      <xdr:col>2</xdr:col>
      <xdr:colOff>325642</xdr:colOff>
      <xdr:row>5</xdr:row>
      <xdr:rowOff>170889</xdr:rowOff>
    </xdr:to>
    <xdr:pic>
      <xdr:nvPicPr>
        <xdr:cNvPr id="2" name="Image 1">
          <a:extLst>
            <a:ext uri="{FF2B5EF4-FFF2-40B4-BE49-F238E27FC236}">
              <a16:creationId xmlns:a16="http://schemas.microsoft.com/office/drawing/2014/main" id="{1CCD170C-33EB-497E-9ACF-C680F99D636D}"/>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617" y="67235"/>
          <a:ext cx="2514600" cy="1009650"/>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CE0F65-41C3-4FE1-92B8-D5683BA0BF0B}">
  <sheetPr>
    <pageSetUpPr fitToPage="1"/>
  </sheetPr>
  <dimension ref="A6:G181"/>
  <sheetViews>
    <sheetView topLeftCell="A16" zoomScaleNormal="100" workbookViewId="0">
      <selection activeCell="A23" sqref="A23:G23"/>
    </sheetView>
  </sheetViews>
  <sheetFormatPr baseColWidth="10" defaultColWidth="11.5" defaultRowHeight="14.25"/>
  <cols>
    <col min="1" max="1" width="16.5" customWidth="1"/>
    <col min="2" max="2" width="79.5" customWidth="1"/>
    <col min="3" max="3" width="22.625" bestFit="1" customWidth="1"/>
    <col min="4" max="4" width="14.5" customWidth="1"/>
    <col min="5" max="5" width="19.375" customWidth="1"/>
    <col min="6" max="6" width="16.5" customWidth="1"/>
    <col min="7" max="7" width="16.875" customWidth="1"/>
  </cols>
  <sheetData>
    <row r="6" spans="1:7" ht="15" thickBot="1"/>
    <row r="7" spans="1:7">
      <c r="A7" s="51" t="s">
        <v>179</v>
      </c>
      <c r="B7" s="52"/>
      <c r="C7" s="52"/>
      <c r="D7" s="52"/>
      <c r="E7" s="52"/>
      <c r="F7" s="52"/>
      <c r="G7" s="53"/>
    </row>
    <row r="8" spans="1:7">
      <c r="A8" s="54"/>
      <c r="B8" s="55"/>
      <c r="C8" s="55"/>
      <c r="D8" s="55"/>
      <c r="E8" s="55"/>
      <c r="F8" s="55"/>
      <c r="G8" s="56"/>
    </row>
    <row r="9" spans="1:7" ht="75" customHeight="1" thickBot="1">
      <c r="A9" s="57"/>
      <c r="B9" s="58"/>
      <c r="C9" s="58"/>
      <c r="D9" s="58"/>
      <c r="E9" s="58"/>
      <c r="F9" s="58"/>
      <c r="G9" s="59"/>
    </row>
    <row r="10" spans="1:7" ht="15" thickBot="1"/>
    <row r="11" spans="1:7" ht="15" thickBot="1">
      <c r="A11" s="60" t="s">
        <v>0</v>
      </c>
      <c r="B11" s="61"/>
      <c r="C11" s="61"/>
      <c r="D11" s="61"/>
      <c r="E11" s="61"/>
      <c r="F11" s="61"/>
      <c r="G11" s="62"/>
    </row>
    <row r="12" spans="1:7" ht="15" thickBot="1"/>
    <row r="13" spans="1:7" ht="16.5" thickBot="1">
      <c r="A13" s="63" t="s">
        <v>1</v>
      </c>
      <c r="B13" s="64"/>
      <c r="C13" s="64"/>
      <c r="D13" s="64"/>
      <c r="E13" s="64"/>
      <c r="F13" s="64"/>
      <c r="G13" s="65"/>
    </row>
    <row r="14" spans="1:7" ht="15" thickBot="1"/>
    <row r="15" spans="1:7" ht="233.25" customHeight="1" thickBot="1">
      <c r="A15" s="66" t="s">
        <v>2</v>
      </c>
      <c r="B15" s="67"/>
      <c r="C15" s="67"/>
      <c r="D15" s="67"/>
      <c r="E15" s="67"/>
      <c r="F15" s="67"/>
      <c r="G15" s="68"/>
    </row>
    <row r="18" spans="1:7">
      <c r="A18" s="47" t="s">
        <v>3</v>
      </c>
      <c r="B18" s="47" t="s">
        <v>4</v>
      </c>
      <c r="C18" s="47" t="s">
        <v>5</v>
      </c>
      <c r="D18" s="47" t="s">
        <v>6</v>
      </c>
      <c r="E18" s="47" t="s">
        <v>7</v>
      </c>
      <c r="F18" s="47" t="s">
        <v>8</v>
      </c>
      <c r="G18" s="47" t="s">
        <v>9</v>
      </c>
    </row>
    <row r="19" spans="1:7">
      <c r="A19" s="48"/>
      <c r="B19" s="48"/>
      <c r="C19" s="48"/>
      <c r="D19" s="48"/>
      <c r="E19" s="48"/>
      <c r="F19" s="48"/>
      <c r="G19" s="48"/>
    </row>
    <row r="20" spans="1:7" ht="114.75">
      <c r="A20" s="43" t="s">
        <v>10</v>
      </c>
      <c r="B20" s="36" t="s">
        <v>11</v>
      </c>
      <c r="C20" s="9" t="s">
        <v>180</v>
      </c>
      <c r="D20" s="37" t="s">
        <v>12</v>
      </c>
      <c r="E20" s="37"/>
      <c r="F20" s="37"/>
      <c r="G20" s="37">
        <f>E20+F20</f>
        <v>0</v>
      </c>
    </row>
    <row r="21" spans="1:7" ht="186">
      <c r="A21" s="35" t="s">
        <v>13</v>
      </c>
      <c r="B21" s="36" t="s">
        <v>14</v>
      </c>
      <c r="C21" s="9" t="s">
        <v>181</v>
      </c>
      <c r="D21" s="37" t="s">
        <v>12</v>
      </c>
      <c r="E21" s="37"/>
      <c r="F21" s="37"/>
      <c r="G21" s="37">
        <f>E21+F21</f>
        <v>0</v>
      </c>
    </row>
    <row r="22" spans="1:7" ht="86.25">
      <c r="A22" s="35" t="s">
        <v>195</v>
      </c>
      <c r="B22" s="36" t="s">
        <v>15</v>
      </c>
      <c r="C22" s="9" t="s">
        <v>182</v>
      </c>
      <c r="D22" s="37" t="s">
        <v>12</v>
      </c>
      <c r="E22" s="37"/>
      <c r="F22" s="37"/>
      <c r="G22" s="37">
        <f>E22+F22</f>
        <v>0</v>
      </c>
    </row>
    <row r="23" spans="1:7">
      <c r="A23" s="49" t="s">
        <v>16</v>
      </c>
      <c r="B23" s="50"/>
      <c r="C23" s="50"/>
      <c r="D23" s="50"/>
      <c r="E23" s="50"/>
      <c r="F23" s="50"/>
      <c r="G23" s="50"/>
    </row>
    <row r="24" spans="1:7" ht="101.25">
      <c r="A24" s="35" t="s">
        <v>17</v>
      </c>
      <c r="B24" s="36" t="s">
        <v>18</v>
      </c>
      <c r="C24" s="9" t="s">
        <v>183</v>
      </c>
      <c r="D24" s="37" t="s">
        <v>12</v>
      </c>
      <c r="E24" s="37"/>
      <c r="F24" s="37"/>
      <c r="G24" s="37">
        <f>E24+F24</f>
        <v>0</v>
      </c>
    </row>
    <row r="25" spans="1:7" ht="87">
      <c r="A25" s="35" t="s">
        <v>19</v>
      </c>
      <c r="B25" s="36" t="s">
        <v>20</v>
      </c>
      <c r="C25" s="9" t="s">
        <v>183</v>
      </c>
      <c r="D25" s="37" t="s">
        <v>12</v>
      </c>
      <c r="E25" s="37"/>
      <c r="F25" s="37"/>
      <c r="G25" s="37">
        <f t="shared" ref="G25:G66" si="0">E25+F25</f>
        <v>0</v>
      </c>
    </row>
    <row r="26" spans="1:7" ht="120.75" customHeight="1">
      <c r="A26" s="35" t="s">
        <v>21</v>
      </c>
      <c r="B26" s="36" t="s">
        <v>22</v>
      </c>
      <c r="C26" s="9" t="s">
        <v>183</v>
      </c>
      <c r="D26" s="37" t="s">
        <v>12</v>
      </c>
      <c r="E26" s="37"/>
      <c r="F26" s="37"/>
      <c r="G26" s="37">
        <f t="shared" si="0"/>
        <v>0</v>
      </c>
    </row>
    <row r="27" spans="1:7">
      <c r="A27" s="49" t="s">
        <v>23</v>
      </c>
      <c r="B27" s="50"/>
      <c r="C27" s="50"/>
      <c r="D27" s="50"/>
      <c r="E27" s="50"/>
      <c r="F27" s="50"/>
      <c r="G27" s="50"/>
    </row>
    <row r="28" spans="1:7" ht="114.75">
      <c r="A28" s="35" t="s">
        <v>24</v>
      </c>
      <c r="B28" s="36" t="s">
        <v>25</v>
      </c>
      <c r="C28" s="9" t="s">
        <v>26</v>
      </c>
      <c r="D28" s="37" t="s">
        <v>12</v>
      </c>
      <c r="E28" s="37"/>
      <c r="F28" s="37"/>
      <c r="G28" s="37">
        <f t="shared" si="0"/>
        <v>0</v>
      </c>
    </row>
    <row r="29" spans="1:7" ht="100.5">
      <c r="A29" s="35" t="s">
        <v>27</v>
      </c>
      <c r="B29" s="36" t="s">
        <v>28</v>
      </c>
      <c r="C29" s="9" t="s">
        <v>184</v>
      </c>
      <c r="D29" s="37" t="s">
        <v>12</v>
      </c>
      <c r="E29" s="37"/>
      <c r="F29" s="37"/>
      <c r="G29" s="37">
        <f t="shared" si="0"/>
        <v>0</v>
      </c>
    </row>
    <row r="30" spans="1:7" ht="100.5">
      <c r="A30" s="35" t="s">
        <v>29</v>
      </c>
      <c r="B30" s="36" t="s">
        <v>30</v>
      </c>
      <c r="C30" s="9" t="s">
        <v>184</v>
      </c>
      <c r="D30" s="37" t="s">
        <v>12</v>
      </c>
      <c r="E30" s="37"/>
      <c r="F30" s="37"/>
      <c r="G30" s="37">
        <f t="shared" si="0"/>
        <v>0</v>
      </c>
    </row>
    <row r="31" spans="1:7" ht="114.75">
      <c r="A31" s="35" t="s">
        <v>31</v>
      </c>
      <c r="B31" s="36" t="s">
        <v>32</v>
      </c>
      <c r="C31" s="9" t="s">
        <v>184</v>
      </c>
      <c r="D31" s="37" t="s">
        <v>12</v>
      </c>
      <c r="E31" s="37"/>
      <c r="F31" s="37"/>
      <c r="G31" s="37">
        <f t="shared" si="0"/>
        <v>0</v>
      </c>
    </row>
    <row r="32" spans="1:7" ht="100.5">
      <c r="A32" s="35" t="s">
        <v>33</v>
      </c>
      <c r="B32" s="36" t="s">
        <v>34</v>
      </c>
      <c r="C32" s="9" t="s">
        <v>184</v>
      </c>
      <c r="D32" s="37" t="s">
        <v>12</v>
      </c>
      <c r="E32" s="37"/>
      <c r="F32" s="37"/>
      <c r="G32" s="37">
        <f t="shared" si="0"/>
        <v>0</v>
      </c>
    </row>
    <row r="33" spans="1:7" ht="100.5">
      <c r="A33" s="35" t="s">
        <v>35</v>
      </c>
      <c r="B33" s="36" t="s">
        <v>36</v>
      </c>
      <c r="C33" s="9" t="s">
        <v>184</v>
      </c>
      <c r="D33" s="37" t="s">
        <v>12</v>
      </c>
      <c r="E33" s="37"/>
      <c r="F33" s="37"/>
      <c r="G33" s="37">
        <f t="shared" si="0"/>
        <v>0</v>
      </c>
    </row>
    <row r="34" spans="1:7">
      <c r="A34" s="45" t="s">
        <v>37</v>
      </c>
      <c r="B34" s="46"/>
      <c r="C34" s="46"/>
      <c r="D34" s="46"/>
      <c r="E34" s="46"/>
      <c r="F34" s="46"/>
      <c r="G34" s="46"/>
    </row>
    <row r="35" spans="1:7" ht="63.75" customHeight="1">
      <c r="A35" s="35" t="s">
        <v>38</v>
      </c>
      <c r="B35" s="36" t="s">
        <v>39</v>
      </c>
      <c r="C35" s="9" t="s">
        <v>185</v>
      </c>
      <c r="D35" s="37" t="s">
        <v>40</v>
      </c>
      <c r="E35" s="37"/>
      <c r="F35" s="37"/>
      <c r="G35" s="37">
        <f t="shared" si="0"/>
        <v>0</v>
      </c>
    </row>
    <row r="36" spans="1:7">
      <c r="A36" s="45" t="s">
        <v>41</v>
      </c>
      <c r="B36" s="46"/>
      <c r="C36" s="46"/>
      <c r="D36" s="46"/>
      <c r="E36" s="46"/>
      <c r="F36" s="46"/>
      <c r="G36" s="46"/>
    </row>
    <row r="37" spans="1:7" ht="144">
      <c r="A37" s="35" t="s">
        <v>42</v>
      </c>
      <c r="B37" s="36" t="s">
        <v>43</v>
      </c>
      <c r="C37" s="9" t="s">
        <v>186</v>
      </c>
      <c r="D37" s="37" t="s">
        <v>44</v>
      </c>
      <c r="E37" s="37"/>
      <c r="F37" s="37"/>
      <c r="G37" s="37">
        <f>E37+F37</f>
        <v>0</v>
      </c>
    </row>
    <row r="38" spans="1:7" ht="129">
      <c r="A38" s="35" t="s">
        <v>45</v>
      </c>
      <c r="B38" s="36" t="s">
        <v>46</v>
      </c>
      <c r="C38" s="9" t="s">
        <v>186</v>
      </c>
      <c r="D38" s="37" t="s">
        <v>44</v>
      </c>
      <c r="E38" s="37"/>
      <c r="F38" s="37"/>
      <c r="G38" s="37">
        <f t="shared" si="0"/>
        <v>0</v>
      </c>
    </row>
    <row r="39" spans="1:7" ht="144">
      <c r="A39" s="35" t="s">
        <v>47</v>
      </c>
      <c r="B39" s="36" t="s">
        <v>48</v>
      </c>
      <c r="C39" s="9" t="s">
        <v>186</v>
      </c>
      <c r="D39" s="37" t="s">
        <v>44</v>
      </c>
      <c r="E39" s="37"/>
      <c r="F39" s="37"/>
      <c r="G39" s="37">
        <f t="shared" si="0"/>
        <v>0</v>
      </c>
    </row>
    <row r="40" spans="1:7" ht="57.75">
      <c r="A40" s="35" t="s">
        <v>49</v>
      </c>
      <c r="B40" s="36" t="s">
        <v>50</v>
      </c>
      <c r="C40" s="9" t="s">
        <v>187</v>
      </c>
      <c r="D40" s="37" t="s">
        <v>44</v>
      </c>
      <c r="E40" s="37"/>
      <c r="F40" s="37"/>
      <c r="G40" s="37">
        <f t="shared" si="0"/>
        <v>0</v>
      </c>
    </row>
    <row r="41" spans="1:7" ht="57.75">
      <c r="A41" s="35" t="s">
        <v>51</v>
      </c>
      <c r="B41" s="36" t="s">
        <v>52</v>
      </c>
      <c r="C41" s="9" t="s">
        <v>187</v>
      </c>
      <c r="D41" s="37" t="s">
        <v>44</v>
      </c>
      <c r="E41" s="37"/>
      <c r="F41" s="37"/>
      <c r="G41" s="37">
        <f t="shared" si="0"/>
        <v>0</v>
      </c>
    </row>
    <row r="42" spans="1:7" ht="72">
      <c r="A42" s="35" t="s">
        <v>53</v>
      </c>
      <c r="B42" s="36" t="s">
        <v>54</v>
      </c>
      <c r="C42" s="9" t="s">
        <v>187</v>
      </c>
      <c r="D42" s="37" t="s">
        <v>44</v>
      </c>
      <c r="E42" s="37"/>
      <c r="F42" s="37"/>
      <c r="G42" s="37">
        <f t="shared" si="0"/>
        <v>0</v>
      </c>
    </row>
    <row r="43" spans="1:7" ht="57.75">
      <c r="A43" s="35" t="s">
        <v>55</v>
      </c>
      <c r="B43" s="42" t="s">
        <v>56</v>
      </c>
      <c r="C43" s="9" t="s">
        <v>187</v>
      </c>
      <c r="D43" s="37" t="s">
        <v>44</v>
      </c>
      <c r="E43" s="37"/>
      <c r="F43" s="37"/>
      <c r="G43" s="37">
        <f t="shared" si="0"/>
        <v>0</v>
      </c>
    </row>
    <row r="44" spans="1:7" ht="57.75">
      <c r="A44" s="35" t="s">
        <v>57</v>
      </c>
      <c r="B44" s="36" t="s">
        <v>58</v>
      </c>
      <c r="C44" s="9" t="s">
        <v>187</v>
      </c>
      <c r="D44" s="37" t="s">
        <v>44</v>
      </c>
      <c r="E44" s="37"/>
      <c r="F44" s="37"/>
      <c r="G44" s="37">
        <f t="shared" ref="G44" si="1">E44+F44</f>
        <v>0</v>
      </c>
    </row>
    <row r="45" spans="1:7" ht="90" customHeight="1">
      <c r="A45" s="35" t="s">
        <v>59</v>
      </c>
      <c r="B45" s="42" t="s">
        <v>60</v>
      </c>
      <c r="C45" s="9" t="s">
        <v>188</v>
      </c>
      <c r="D45" s="37" t="s">
        <v>12</v>
      </c>
      <c r="E45" s="37"/>
      <c r="F45" s="37"/>
      <c r="G45" s="37">
        <f t="shared" si="0"/>
        <v>0</v>
      </c>
    </row>
    <row r="46" spans="1:7" ht="72">
      <c r="A46" s="35" t="s">
        <v>61</v>
      </c>
      <c r="B46" s="36" t="s">
        <v>62</v>
      </c>
      <c r="C46" s="9" t="s">
        <v>188</v>
      </c>
      <c r="D46" s="37" t="s">
        <v>12</v>
      </c>
      <c r="E46" s="37"/>
      <c r="F46" s="37"/>
      <c r="G46" s="37">
        <f t="shared" si="0"/>
        <v>0</v>
      </c>
    </row>
    <row r="47" spans="1:7" ht="57.75">
      <c r="A47" s="35" t="s">
        <v>63</v>
      </c>
      <c r="B47" s="36" t="s">
        <v>64</v>
      </c>
      <c r="C47" s="9" t="s">
        <v>188</v>
      </c>
      <c r="D47" s="37" t="s">
        <v>12</v>
      </c>
      <c r="E47" s="37"/>
      <c r="F47" s="37"/>
      <c r="G47" s="37">
        <f t="shared" si="0"/>
        <v>0</v>
      </c>
    </row>
    <row r="48" spans="1:7" ht="72">
      <c r="A48" s="35" t="s">
        <v>65</v>
      </c>
      <c r="B48" s="36" t="s">
        <v>66</v>
      </c>
      <c r="C48" s="9" t="s">
        <v>188</v>
      </c>
      <c r="D48" s="37" t="s">
        <v>12</v>
      </c>
      <c r="E48" s="37"/>
      <c r="F48" s="37"/>
      <c r="G48" s="37">
        <f t="shared" si="0"/>
        <v>0</v>
      </c>
    </row>
    <row r="49" spans="1:7" ht="72">
      <c r="A49" s="35" t="s">
        <v>67</v>
      </c>
      <c r="B49" s="36" t="s">
        <v>68</v>
      </c>
      <c r="C49" s="9" t="s">
        <v>188</v>
      </c>
      <c r="D49" s="37" t="s">
        <v>12</v>
      </c>
      <c r="E49" s="37"/>
      <c r="F49" s="37"/>
      <c r="G49" s="37">
        <f t="shared" si="0"/>
        <v>0</v>
      </c>
    </row>
    <row r="50" spans="1:7" ht="43.5">
      <c r="A50" s="35" t="s">
        <v>69</v>
      </c>
      <c r="B50" s="36" t="s">
        <v>70</v>
      </c>
      <c r="C50" s="9" t="s">
        <v>188</v>
      </c>
      <c r="D50" s="37" t="s">
        <v>12</v>
      </c>
      <c r="E50" s="37"/>
      <c r="F50" s="37"/>
      <c r="G50" s="37">
        <f t="shared" si="0"/>
        <v>0</v>
      </c>
    </row>
    <row r="51" spans="1:7" ht="72.75">
      <c r="A51" s="35" t="s">
        <v>71</v>
      </c>
      <c r="B51" s="36" t="s">
        <v>72</v>
      </c>
      <c r="C51" s="9" t="s">
        <v>188</v>
      </c>
      <c r="D51" s="37" t="s">
        <v>12</v>
      </c>
      <c r="E51" s="37"/>
      <c r="F51" s="37"/>
      <c r="G51" s="37">
        <f t="shared" si="0"/>
        <v>0</v>
      </c>
    </row>
    <row r="52" spans="1:7" ht="72.75">
      <c r="A52" s="35" t="s">
        <v>73</v>
      </c>
      <c r="B52" s="36" t="s">
        <v>74</v>
      </c>
      <c r="C52" s="9" t="s">
        <v>188</v>
      </c>
      <c r="D52" s="37" t="s">
        <v>12</v>
      </c>
      <c r="E52" s="37"/>
      <c r="F52" s="37"/>
      <c r="G52" s="37">
        <f t="shared" si="0"/>
        <v>0</v>
      </c>
    </row>
    <row r="53" spans="1:7" ht="57.75">
      <c r="A53" s="35" t="s">
        <v>75</v>
      </c>
      <c r="B53" s="36" t="s">
        <v>76</v>
      </c>
      <c r="C53" s="9" t="s">
        <v>188</v>
      </c>
      <c r="D53" s="37" t="s">
        <v>12</v>
      </c>
      <c r="E53" s="37"/>
      <c r="F53" s="37"/>
      <c r="G53" s="37">
        <f t="shared" si="0"/>
        <v>0</v>
      </c>
    </row>
    <row r="54" spans="1:7" ht="58.5">
      <c r="A54" s="35" t="s">
        <v>77</v>
      </c>
      <c r="B54" s="36" t="s">
        <v>78</v>
      </c>
      <c r="C54" s="9" t="s">
        <v>188</v>
      </c>
      <c r="D54" s="37" t="s">
        <v>12</v>
      </c>
      <c r="E54" s="37"/>
      <c r="F54" s="37"/>
      <c r="G54" s="37">
        <f t="shared" si="0"/>
        <v>0</v>
      </c>
    </row>
    <row r="55" spans="1:7" ht="72">
      <c r="A55" s="35" t="s">
        <v>79</v>
      </c>
      <c r="B55" s="36" t="s">
        <v>80</v>
      </c>
      <c r="C55" s="9" t="s">
        <v>188</v>
      </c>
      <c r="D55" s="37" t="s">
        <v>12</v>
      </c>
      <c r="E55" s="37"/>
      <c r="F55" s="37"/>
      <c r="G55" s="37">
        <f t="shared" si="0"/>
        <v>0</v>
      </c>
    </row>
    <row r="56" spans="1:7" ht="63" customHeight="1">
      <c r="A56" s="43" t="s">
        <v>81</v>
      </c>
      <c r="B56" s="36" t="s">
        <v>72</v>
      </c>
      <c r="C56" s="9" t="s">
        <v>188</v>
      </c>
      <c r="D56" s="37" t="s">
        <v>12</v>
      </c>
      <c r="E56" s="37"/>
      <c r="F56" s="37"/>
      <c r="G56" s="37">
        <f t="shared" si="0"/>
        <v>0</v>
      </c>
    </row>
    <row r="57" spans="1:7">
      <c r="A57" s="49" t="s">
        <v>82</v>
      </c>
      <c r="B57" s="50"/>
      <c r="C57" s="50"/>
      <c r="D57" s="50"/>
      <c r="E57" s="50"/>
      <c r="F57" s="50"/>
      <c r="G57" s="50"/>
    </row>
    <row r="58" spans="1:7" ht="86.25">
      <c r="A58" s="35" t="s">
        <v>83</v>
      </c>
      <c r="B58" s="36" t="s">
        <v>84</v>
      </c>
      <c r="C58" s="9" t="s">
        <v>189</v>
      </c>
      <c r="D58" s="37" t="s">
        <v>85</v>
      </c>
      <c r="E58" s="37"/>
      <c r="F58" s="37"/>
      <c r="G58" s="37">
        <f t="shared" si="0"/>
        <v>0</v>
      </c>
    </row>
    <row r="59" spans="1:7">
      <c r="A59" s="49" t="s">
        <v>86</v>
      </c>
      <c r="B59" s="69"/>
      <c r="C59" s="69"/>
      <c r="D59" s="69"/>
      <c r="E59" s="69"/>
      <c r="F59" s="69"/>
      <c r="G59" s="69"/>
    </row>
    <row r="60" spans="1:7" ht="86.25">
      <c r="A60" s="35" t="s">
        <v>86</v>
      </c>
      <c r="B60" s="36" t="s">
        <v>87</v>
      </c>
      <c r="C60" s="9" t="s">
        <v>190</v>
      </c>
      <c r="D60" s="37" t="s">
        <v>88</v>
      </c>
      <c r="E60" s="37"/>
      <c r="F60" s="37"/>
      <c r="G60" s="37">
        <f t="shared" si="0"/>
        <v>0</v>
      </c>
    </row>
    <row r="61" spans="1:7" ht="86.25">
      <c r="A61" s="35" t="s">
        <v>89</v>
      </c>
      <c r="B61" s="36" t="s">
        <v>90</v>
      </c>
      <c r="C61" s="9" t="s">
        <v>190</v>
      </c>
      <c r="D61" s="37" t="s">
        <v>88</v>
      </c>
      <c r="E61" s="37"/>
      <c r="F61" s="37"/>
      <c r="G61" s="37">
        <f t="shared" si="0"/>
        <v>0</v>
      </c>
    </row>
    <row r="62" spans="1:7" ht="72">
      <c r="A62" s="43" t="s">
        <v>91</v>
      </c>
      <c r="B62" s="36" t="s">
        <v>92</v>
      </c>
      <c r="C62" s="9" t="s">
        <v>190</v>
      </c>
      <c r="D62" s="37" t="s">
        <v>88</v>
      </c>
      <c r="E62" s="37"/>
      <c r="F62" s="37"/>
      <c r="G62" s="37">
        <f t="shared" si="0"/>
        <v>0</v>
      </c>
    </row>
    <row r="63" spans="1:7">
      <c r="A63" s="49" t="s">
        <v>93</v>
      </c>
      <c r="B63" s="50"/>
      <c r="C63" s="50"/>
      <c r="D63" s="50"/>
      <c r="E63" s="50"/>
      <c r="F63" s="50"/>
      <c r="G63" s="50"/>
    </row>
    <row r="64" spans="1:7" ht="72">
      <c r="A64" s="43" t="s">
        <v>94</v>
      </c>
      <c r="B64" s="36" t="s">
        <v>95</v>
      </c>
      <c r="C64" s="9" t="s">
        <v>191</v>
      </c>
      <c r="D64" s="37" t="s">
        <v>88</v>
      </c>
      <c r="E64" s="37"/>
      <c r="F64" s="37"/>
      <c r="G64" s="37"/>
    </row>
    <row r="65" spans="1:7">
      <c r="A65" s="49" t="s">
        <v>96</v>
      </c>
      <c r="B65" s="50"/>
      <c r="C65" s="50"/>
      <c r="D65" s="50"/>
      <c r="E65" s="50"/>
      <c r="F65" s="50"/>
      <c r="G65" s="50"/>
    </row>
    <row r="66" spans="1:7" ht="72.75">
      <c r="A66" s="43" t="s">
        <v>97</v>
      </c>
      <c r="B66" s="36" t="s">
        <v>98</v>
      </c>
      <c r="C66" s="9" t="s">
        <v>192</v>
      </c>
      <c r="D66" s="37" t="s">
        <v>12</v>
      </c>
      <c r="E66" s="37"/>
      <c r="F66" s="37"/>
      <c r="G66" s="37">
        <f t="shared" si="0"/>
        <v>0</v>
      </c>
    </row>
    <row r="67" spans="1:7">
      <c r="A67" s="45" t="s">
        <v>99</v>
      </c>
      <c r="B67" s="46"/>
      <c r="C67" s="46"/>
      <c r="D67" s="46"/>
      <c r="E67" s="46"/>
      <c r="F67" s="46"/>
      <c r="G67" s="46"/>
    </row>
    <row r="68" spans="1:7" ht="57.75">
      <c r="A68" s="43" t="s">
        <v>100</v>
      </c>
      <c r="B68" s="36" t="s">
        <v>101</v>
      </c>
      <c r="C68" s="9" t="s">
        <v>193</v>
      </c>
      <c r="D68" s="37" t="s">
        <v>12</v>
      </c>
      <c r="E68" s="37"/>
      <c r="F68" s="37"/>
      <c r="G68" s="37">
        <f t="shared" ref="G68" si="2">E68+F68</f>
        <v>0</v>
      </c>
    </row>
    <row r="69" spans="1:7">
      <c r="C69" s="31"/>
    </row>
    <row r="70" spans="1:7">
      <c r="C70" s="31"/>
    </row>
    <row r="71" spans="1:7">
      <c r="C71" s="31"/>
    </row>
    <row r="72" spans="1:7">
      <c r="C72" s="31"/>
    </row>
    <row r="73" spans="1:7">
      <c r="C73" s="31"/>
    </row>
    <row r="74" spans="1:7">
      <c r="C74" s="31"/>
    </row>
    <row r="75" spans="1:7">
      <c r="C75" s="31"/>
    </row>
    <row r="76" spans="1:7">
      <c r="C76" s="31"/>
    </row>
    <row r="77" spans="1:7">
      <c r="C77" s="31"/>
    </row>
    <row r="78" spans="1:7">
      <c r="C78" s="31"/>
    </row>
    <row r="79" spans="1:7">
      <c r="C79" s="31"/>
    </row>
    <row r="80" spans="1:7">
      <c r="C80" s="31"/>
    </row>
    <row r="81" spans="3:3">
      <c r="C81" s="31"/>
    </row>
    <row r="82" spans="3:3">
      <c r="C82" s="31"/>
    </row>
    <row r="83" spans="3:3">
      <c r="C83" s="31"/>
    </row>
    <row r="84" spans="3:3">
      <c r="C84" s="31"/>
    </row>
    <row r="85" spans="3:3">
      <c r="C85" s="31"/>
    </row>
    <row r="86" spans="3:3">
      <c r="C86" s="31"/>
    </row>
    <row r="87" spans="3:3">
      <c r="C87" s="31"/>
    </row>
    <row r="88" spans="3:3">
      <c r="C88" s="31"/>
    </row>
    <row r="89" spans="3:3">
      <c r="C89" s="31"/>
    </row>
    <row r="90" spans="3:3">
      <c r="C90" s="31"/>
    </row>
    <row r="91" spans="3:3">
      <c r="C91" s="31"/>
    </row>
    <row r="92" spans="3:3">
      <c r="C92" s="31"/>
    </row>
    <row r="93" spans="3:3">
      <c r="C93" s="31"/>
    </row>
    <row r="94" spans="3:3">
      <c r="C94" s="31"/>
    </row>
    <row r="95" spans="3:3">
      <c r="C95" s="31"/>
    </row>
    <row r="96" spans="3:3">
      <c r="C96" s="31"/>
    </row>
    <row r="97" spans="3:3">
      <c r="C97" s="31"/>
    </row>
    <row r="98" spans="3:3">
      <c r="C98" s="31"/>
    </row>
    <row r="99" spans="3:3">
      <c r="C99" s="31"/>
    </row>
    <row r="100" spans="3:3">
      <c r="C100" s="31"/>
    </row>
    <row r="101" spans="3:3">
      <c r="C101" s="31"/>
    </row>
    <row r="102" spans="3:3">
      <c r="C102" s="31"/>
    </row>
    <row r="103" spans="3:3">
      <c r="C103" s="31"/>
    </row>
    <row r="104" spans="3:3">
      <c r="C104" s="31"/>
    </row>
    <row r="105" spans="3:3">
      <c r="C105" s="31"/>
    </row>
    <row r="106" spans="3:3">
      <c r="C106" s="31"/>
    </row>
    <row r="107" spans="3:3">
      <c r="C107" s="31"/>
    </row>
    <row r="108" spans="3:3">
      <c r="C108" s="31"/>
    </row>
    <row r="109" spans="3:3">
      <c r="C109" s="31"/>
    </row>
    <row r="110" spans="3:3">
      <c r="C110" s="31"/>
    </row>
    <row r="111" spans="3:3">
      <c r="C111" s="31"/>
    </row>
    <row r="112" spans="3:3">
      <c r="C112" s="31"/>
    </row>
    <row r="113" spans="3:3">
      <c r="C113" s="31"/>
    </row>
    <row r="114" spans="3:3">
      <c r="C114" s="31"/>
    </row>
    <row r="115" spans="3:3">
      <c r="C115" s="31"/>
    </row>
    <row r="116" spans="3:3">
      <c r="C116" s="31"/>
    </row>
    <row r="117" spans="3:3">
      <c r="C117" s="31"/>
    </row>
    <row r="118" spans="3:3">
      <c r="C118" s="31"/>
    </row>
    <row r="119" spans="3:3">
      <c r="C119" s="31"/>
    </row>
    <row r="120" spans="3:3">
      <c r="C120" s="31"/>
    </row>
    <row r="121" spans="3:3">
      <c r="C121" s="31"/>
    </row>
    <row r="122" spans="3:3">
      <c r="C122" s="31"/>
    </row>
    <row r="123" spans="3:3">
      <c r="C123" s="31"/>
    </row>
    <row r="124" spans="3:3">
      <c r="C124" s="31"/>
    </row>
    <row r="125" spans="3:3">
      <c r="C125" s="31"/>
    </row>
    <row r="126" spans="3:3">
      <c r="C126" s="31"/>
    </row>
    <row r="127" spans="3:3">
      <c r="C127" s="31"/>
    </row>
    <row r="128" spans="3:3">
      <c r="C128" s="31"/>
    </row>
    <row r="129" spans="3:3">
      <c r="C129" s="31"/>
    </row>
    <row r="130" spans="3:3">
      <c r="C130" s="31"/>
    </row>
    <row r="131" spans="3:3">
      <c r="C131" s="31"/>
    </row>
    <row r="132" spans="3:3">
      <c r="C132" s="31"/>
    </row>
    <row r="133" spans="3:3">
      <c r="C133" s="31"/>
    </row>
    <row r="134" spans="3:3">
      <c r="C134" s="31"/>
    </row>
    <row r="135" spans="3:3">
      <c r="C135" s="31"/>
    </row>
    <row r="136" spans="3:3">
      <c r="C136" s="31"/>
    </row>
    <row r="137" spans="3:3">
      <c r="C137" s="31"/>
    </row>
    <row r="138" spans="3:3">
      <c r="C138" s="31"/>
    </row>
    <row r="139" spans="3:3">
      <c r="C139" s="31"/>
    </row>
    <row r="140" spans="3:3">
      <c r="C140" s="31"/>
    </row>
    <row r="141" spans="3:3">
      <c r="C141" s="31"/>
    </row>
    <row r="142" spans="3:3">
      <c r="C142" s="31"/>
    </row>
    <row r="143" spans="3:3">
      <c r="C143" s="31"/>
    </row>
    <row r="144" spans="3:3">
      <c r="C144" s="31"/>
    </row>
    <row r="145" spans="3:3">
      <c r="C145" s="31"/>
    </row>
    <row r="146" spans="3:3">
      <c r="C146" s="31"/>
    </row>
    <row r="147" spans="3:3">
      <c r="C147" s="31"/>
    </row>
    <row r="148" spans="3:3">
      <c r="C148" s="31"/>
    </row>
    <row r="149" spans="3:3">
      <c r="C149" s="31"/>
    </row>
    <row r="150" spans="3:3">
      <c r="C150" s="31"/>
    </row>
    <row r="151" spans="3:3">
      <c r="C151" s="31"/>
    </row>
    <row r="152" spans="3:3">
      <c r="C152" s="31"/>
    </row>
    <row r="153" spans="3:3">
      <c r="C153" s="31"/>
    </row>
    <row r="154" spans="3:3">
      <c r="C154" s="31"/>
    </row>
    <row r="155" spans="3:3">
      <c r="C155" s="31"/>
    </row>
    <row r="156" spans="3:3">
      <c r="C156" s="31"/>
    </row>
    <row r="157" spans="3:3">
      <c r="C157" s="31"/>
    </row>
    <row r="158" spans="3:3">
      <c r="C158" s="31"/>
    </row>
    <row r="159" spans="3:3">
      <c r="C159" s="31"/>
    </row>
    <row r="160" spans="3:3">
      <c r="C160" s="31"/>
    </row>
    <row r="161" spans="3:3">
      <c r="C161" s="31"/>
    </row>
    <row r="162" spans="3:3">
      <c r="C162" s="31"/>
    </row>
    <row r="163" spans="3:3">
      <c r="C163" s="31"/>
    </row>
    <row r="164" spans="3:3">
      <c r="C164" s="31"/>
    </row>
    <row r="165" spans="3:3">
      <c r="C165" s="31"/>
    </row>
    <row r="166" spans="3:3">
      <c r="C166" s="31"/>
    </row>
    <row r="167" spans="3:3">
      <c r="C167" s="31"/>
    </row>
    <row r="168" spans="3:3">
      <c r="C168" s="31"/>
    </row>
    <row r="169" spans="3:3">
      <c r="C169" s="31"/>
    </row>
    <row r="170" spans="3:3">
      <c r="C170" s="31"/>
    </row>
    <row r="171" spans="3:3">
      <c r="C171" s="31"/>
    </row>
    <row r="172" spans="3:3">
      <c r="C172" s="31"/>
    </row>
    <row r="173" spans="3:3">
      <c r="C173" s="31"/>
    </row>
    <row r="174" spans="3:3">
      <c r="C174" s="31"/>
    </row>
    <row r="175" spans="3:3">
      <c r="C175" s="31"/>
    </row>
    <row r="176" spans="3:3">
      <c r="C176" s="31"/>
    </row>
    <row r="177" spans="3:3">
      <c r="C177" s="31"/>
    </row>
    <row r="178" spans="3:3">
      <c r="C178" s="31"/>
    </row>
    <row r="179" spans="3:3">
      <c r="C179" s="31"/>
    </row>
    <row r="180" spans="3:3">
      <c r="C180" s="31"/>
    </row>
    <row r="181" spans="3:3">
      <c r="C181" s="31"/>
    </row>
  </sheetData>
  <mergeCells count="20">
    <mergeCell ref="A36:G36"/>
    <mergeCell ref="A57:G57"/>
    <mergeCell ref="A59:G59"/>
    <mergeCell ref="A63:G63"/>
    <mergeCell ref="A67:G67"/>
    <mergeCell ref="A65:G65"/>
    <mergeCell ref="A34:G34"/>
    <mergeCell ref="G18:G19"/>
    <mergeCell ref="A23:G23"/>
    <mergeCell ref="A27:G27"/>
    <mergeCell ref="A7:G9"/>
    <mergeCell ref="A11:G11"/>
    <mergeCell ref="A13:G13"/>
    <mergeCell ref="A15:G15"/>
    <mergeCell ref="A18:A19"/>
    <mergeCell ref="B18:B19"/>
    <mergeCell ref="C18:C19"/>
    <mergeCell ref="D18:D19"/>
    <mergeCell ref="E18:E19"/>
    <mergeCell ref="F18:F19"/>
  </mergeCells>
  <phoneticPr fontId="15" type="noConversion"/>
  <pageMargins left="0.70866141732283472" right="0.70866141732283472" top="0.74803149606299213" bottom="0.74803149606299213" header="0.31496062992125984" footer="0.31496062992125984"/>
  <pageSetup paperSize="9" scale="70"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I68"/>
  <sheetViews>
    <sheetView tabSelected="1" zoomScale="70" zoomScaleNormal="70" workbookViewId="0">
      <pane ySplit="14" topLeftCell="A24" activePane="bottomLeft" state="frozen"/>
      <selection pane="bottomLeft" activeCell="H11" sqref="H11"/>
    </sheetView>
  </sheetViews>
  <sheetFormatPr baseColWidth="10" defaultColWidth="9" defaultRowHeight="14.25"/>
  <cols>
    <col min="1" max="1" width="13.5" customWidth="1"/>
    <col min="2" max="2" width="15.5" customWidth="1"/>
    <col min="3" max="3" width="80.375" customWidth="1"/>
    <col min="4" max="4" width="12.5" customWidth="1"/>
    <col min="5" max="5" width="8.875" customWidth="1"/>
    <col min="6" max="6" width="21.5" style="2" customWidth="1"/>
    <col min="7" max="7" width="25.625" style="1" customWidth="1"/>
    <col min="8" max="8" width="73.625" style="3" customWidth="1"/>
    <col min="9" max="1024" width="8.875" customWidth="1"/>
  </cols>
  <sheetData>
    <row r="6" spans="1:8" ht="15" thickBot="1"/>
    <row r="7" spans="1:8" ht="98.25" customHeight="1" thickBot="1">
      <c r="A7" s="70" t="s">
        <v>178</v>
      </c>
      <c r="B7" s="71"/>
      <c r="C7" s="71"/>
      <c r="D7" s="71"/>
      <c r="E7" s="71"/>
      <c r="F7" s="71"/>
      <c r="G7" s="72"/>
      <c r="H7" s="31"/>
    </row>
    <row r="8" spans="1:8" ht="15.75" thickBot="1">
      <c r="A8" s="30"/>
      <c r="B8" s="30"/>
      <c r="C8" s="30"/>
      <c r="D8" s="30"/>
      <c r="E8" s="30"/>
      <c r="F8" s="30"/>
      <c r="G8"/>
      <c r="H8"/>
    </row>
    <row r="9" spans="1:8" ht="15.75" thickBot="1">
      <c r="A9" s="73" t="s">
        <v>102</v>
      </c>
      <c r="B9" s="74"/>
      <c r="C9" s="74"/>
      <c r="D9" s="74"/>
      <c r="E9" s="74"/>
      <c r="F9" s="74"/>
      <c r="G9" s="75"/>
      <c r="H9"/>
    </row>
    <row r="10" spans="1:8" ht="15" thickBot="1">
      <c r="F10"/>
      <c r="G10"/>
      <c r="H10"/>
    </row>
    <row r="11" spans="1:8" ht="42" customHeight="1" thickBot="1">
      <c r="A11" s="73" t="s">
        <v>103</v>
      </c>
      <c r="B11" s="74"/>
      <c r="C11" s="74"/>
      <c r="D11" s="74"/>
      <c r="E11" s="74"/>
      <c r="F11" s="74"/>
      <c r="G11" s="75"/>
      <c r="H11"/>
    </row>
    <row r="14" spans="1:8" ht="30">
      <c r="A14" s="32" t="s">
        <v>104</v>
      </c>
      <c r="B14" s="33" t="s">
        <v>105</v>
      </c>
      <c r="C14" s="33" t="s">
        <v>106</v>
      </c>
      <c r="D14" s="33" t="s">
        <v>107</v>
      </c>
      <c r="E14" s="33" t="s">
        <v>108</v>
      </c>
      <c r="F14" s="34" t="s">
        <v>109</v>
      </c>
      <c r="G14" s="34" t="s">
        <v>110</v>
      </c>
    </row>
    <row r="15" spans="1:8">
      <c r="A15" s="12" t="s">
        <v>111</v>
      </c>
      <c r="B15" s="13" t="s">
        <v>10</v>
      </c>
      <c r="C15" s="13" t="s">
        <v>112</v>
      </c>
      <c r="D15" s="13" t="s">
        <v>12</v>
      </c>
      <c r="E15" s="13">
        <v>1</v>
      </c>
      <c r="F15" s="14">
        <f>E15*BPU!E20</f>
        <v>0</v>
      </c>
      <c r="G15" s="14">
        <f>E15*BPU!G20</f>
        <v>0</v>
      </c>
    </row>
    <row r="16" spans="1:8">
      <c r="A16" s="9" t="s">
        <v>113</v>
      </c>
      <c r="B16" s="9" t="s">
        <v>13</v>
      </c>
      <c r="C16" s="9" t="s">
        <v>114</v>
      </c>
      <c r="D16" s="9" t="s">
        <v>12</v>
      </c>
      <c r="E16" s="9">
        <v>1</v>
      </c>
      <c r="F16" s="20">
        <f>E16*BPU!E21</f>
        <v>0</v>
      </c>
      <c r="G16" s="20">
        <f>E16*BPU!G21</f>
        <v>0</v>
      </c>
    </row>
    <row r="17" spans="1:8">
      <c r="A17" s="9" t="s">
        <v>115</v>
      </c>
      <c r="B17" s="9" t="s">
        <v>195</v>
      </c>
      <c r="C17" s="9" t="s">
        <v>116</v>
      </c>
      <c r="D17" s="10" t="s">
        <v>12</v>
      </c>
      <c r="E17" s="9">
        <v>1</v>
      </c>
      <c r="F17" s="20">
        <f>E17*BPU!E22</f>
        <v>0</v>
      </c>
      <c r="G17" s="20">
        <f>E17*BPU!G22</f>
        <v>0</v>
      </c>
    </row>
    <row r="18" spans="1:8" ht="14.45" customHeight="1">
      <c r="A18" s="76" t="s">
        <v>117</v>
      </c>
      <c r="B18" s="76"/>
      <c r="C18" s="76"/>
      <c r="D18" s="76"/>
      <c r="E18" s="76"/>
      <c r="F18" s="76"/>
      <c r="G18" s="76"/>
    </row>
    <row r="19" spans="1:8" ht="25.9" customHeight="1">
      <c r="A19" s="12" t="s">
        <v>118</v>
      </c>
      <c r="B19" s="12" t="s">
        <v>17</v>
      </c>
      <c r="C19" s="9" t="s">
        <v>194</v>
      </c>
      <c r="D19" s="9" t="s">
        <v>119</v>
      </c>
      <c r="E19" s="13">
        <v>1</v>
      </c>
      <c r="F19" s="14">
        <f>E19*BPU!E23</f>
        <v>0</v>
      </c>
      <c r="G19" s="14">
        <f>E19*BPU!G23</f>
        <v>0</v>
      </c>
    </row>
    <row r="20" spans="1:8" ht="28.5">
      <c r="A20" s="12" t="s">
        <v>118</v>
      </c>
      <c r="B20" s="12" t="s">
        <v>19</v>
      </c>
      <c r="C20" s="9" t="s">
        <v>120</v>
      </c>
      <c r="D20" s="9" t="s">
        <v>119</v>
      </c>
      <c r="E20" s="13">
        <v>1</v>
      </c>
      <c r="F20" s="14">
        <f>E20*BPU!E25</f>
        <v>0</v>
      </c>
      <c r="G20" s="14">
        <f>E20*BPU!G25</f>
        <v>0</v>
      </c>
    </row>
    <row r="21" spans="1:8" ht="28.9" customHeight="1">
      <c r="A21" s="12" t="s">
        <v>118</v>
      </c>
      <c r="B21" s="12" t="s">
        <v>21</v>
      </c>
      <c r="C21" s="9" t="s">
        <v>121</v>
      </c>
      <c r="D21" s="9" t="s">
        <v>119</v>
      </c>
      <c r="E21" s="13">
        <v>1</v>
      </c>
      <c r="F21" s="14">
        <f>E21*BPU!E26</f>
        <v>0</v>
      </c>
      <c r="G21" s="14">
        <f>E21*BPU!G26</f>
        <v>0</v>
      </c>
    </row>
    <row r="22" spans="1:8" s="4" customFormat="1" ht="14.45" customHeight="1">
      <c r="A22" s="77" t="s">
        <v>122</v>
      </c>
      <c r="B22" s="77"/>
      <c r="C22" s="77"/>
      <c r="D22" s="77"/>
      <c r="E22" s="77"/>
      <c r="F22" s="77"/>
      <c r="G22" s="77"/>
      <c r="H22" s="5"/>
    </row>
    <row r="23" spans="1:8" s="4" customFormat="1">
      <c r="A23" s="16" t="s">
        <v>118</v>
      </c>
      <c r="B23" s="17" t="s">
        <v>24</v>
      </c>
      <c r="C23" s="17" t="s">
        <v>123</v>
      </c>
      <c r="D23" s="17" t="s">
        <v>12</v>
      </c>
      <c r="E23" s="9">
        <v>1</v>
      </c>
      <c r="F23" s="19">
        <f>E23*BPU!E28</f>
        <v>0</v>
      </c>
      <c r="G23" s="18">
        <f>E23*BPU!G28</f>
        <v>0</v>
      </c>
      <c r="H23" s="5"/>
    </row>
    <row r="24" spans="1:8" s="4" customFormat="1">
      <c r="A24" s="16" t="s">
        <v>118</v>
      </c>
      <c r="B24" s="17" t="s">
        <v>27</v>
      </c>
      <c r="C24" s="17" t="s">
        <v>124</v>
      </c>
      <c r="D24" s="17" t="s">
        <v>12</v>
      </c>
      <c r="E24" s="9">
        <v>2</v>
      </c>
      <c r="F24" s="19">
        <f>E24*BPU!E29</f>
        <v>0</v>
      </c>
      <c r="G24" s="18">
        <f>E24*BPU!G29</f>
        <v>0</v>
      </c>
      <c r="H24" s="6"/>
    </row>
    <row r="25" spans="1:8">
      <c r="A25" s="12" t="s">
        <v>118</v>
      </c>
      <c r="B25" s="13" t="s">
        <v>29</v>
      </c>
      <c r="C25" s="13" t="s">
        <v>125</v>
      </c>
      <c r="D25" s="13" t="s">
        <v>12</v>
      </c>
      <c r="E25" s="9">
        <v>2</v>
      </c>
      <c r="F25" s="19">
        <f>E25*BPU!E30</f>
        <v>0</v>
      </c>
      <c r="G25" s="18">
        <f>E25*BPU!G30</f>
        <v>0</v>
      </c>
      <c r="H25" s="7"/>
    </row>
    <row r="26" spans="1:8">
      <c r="A26" s="12" t="s">
        <v>118</v>
      </c>
      <c r="B26" s="13" t="s">
        <v>31</v>
      </c>
      <c r="C26" s="13" t="s">
        <v>126</v>
      </c>
      <c r="D26" s="13" t="s">
        <v>12</v>
      </c>
      <c r="E26" s="9">
        <v>3</v>
      </c>
      <c r="F26" s="19">
        <f>E26*BPU!E31</f>
        <v>0</v>
      </c>
      <c r="G26" s="18">
        <f>E26*BPU!G31</f>
        <v>0</v>
      </c>
      <c r="H26" s="7"/>
    </row>
    <row r="27" spans="1:8">
      <c r="A27" s="12" t="s">
        <v>118</v>
      </c>
      <c r="B27" s="13" t="s">
        <v>33</v>
      </c>
      <c r="C27" s="13" t="s">
        <v>127</v>
      </c>
      <c r="D27" s="13" t="s">
        <v>12</v>
      </c>
      <c r="E27" s="9">
        <v>1</v>
      </c>
      <c r="F27" s="19">
        <f>E27*BPU!E32</f>
        <v>0</v>
      </c>
      <c r="G27" s="18">
        <f>E27*BPU!G32</f>
        <v>0</v>
      </c>
      <c r="H27" s="7"/>
    </row>
    <row r="28" spans="1:8">
      <c r="A28" s="12" t="s">
        <v>118</v>
      </c>
      <c r="B28" s="13" t="s">
        <v>35</v>
      </c>
      <c r="C28" s="13" t="s">
        <v>128</v>
      </c>
      <c r="D28" s="13" t="s">
        <v>12</v>
      </c>
      <c r="E28" s="9">
        <v>1</v>
      </c>
      <c r="F28" s="19">
        <f>E28*BPU!E33</f>
        <v>0</v>
      </c>
      <c r="G28" s="18">
        <f>E28*BPU!G33</f>
        <v>0</v>
      </c>
      <c r="H28" s="7"/>
    </row>
    <row r="29" spans="1:8" ht="15">
      <c r="A29" s="80" t="s">
        <v>129</v>
      </c>
      <c r="B29" s="80"/>
      <c r="C29" s="80"/>
      <c r="D29" s="80"/>
      <c r="E29" s="80"/>
      <c r="F29" s="80"/>
      <c r="G29" s="80"/>
    </row>
    <row r="30" spans="1:8" ht="28.5">
      <c r="A30" s="16" t="s">
        <v>118</v>
      </c>
      <c r="B30" s="25" t="s">
        <v>38</v>
      </c>
      <c r="C30" s="9" t="s">
        <v>130</v>
      </c>
      <c r="D30" s="13" t="s">
        <v>40</v>
      </c>
      <c r="E30" s="81">
        <v>24</v>
      </c>
      <c r="F30" s="20">
        <f>E30*BPU!E35</f>
        <v>0</v>
      </c>
      <c r="G30" s="21">
        <f>E30*BPU!G35</f>
        <v>0</v>
      </c>
    </row>
    <row r="31" spans="1:8" ht="15">
      <c r="A31" s="76" t="s">
        <v>131</v>
      </c>
      <c r="B31" s="76"/>
      <c r="C31" s="76"/>
      <c r="D31" s="76"/>
      <c r="E31" s="76"/>
      <c r="F31" s="76"/>
      <c r="G31" s="76"/>
    </row>
    <row r="32" spans="1:8">
      <c r="A32" s="22" t="s">
        <v>118</v>
      </c>
      <c r="B32" s="23" t="s">
        <v>132</v>
      </c>
      <c r="C32" s="23" t="s">
        <v>133</v>
      </c>
      <c r="D32" s="23"/>
      <c r="E32" s="23"/>
      <c r="F32" s="26"/>
      <c r="G32" s="27"/>
    </row>
    <row r="33" spans="1:9" ht="15">
      <c r="A33" s="16" t="s">
        <v>118</v>
      </c>
      <c r="B33" s="17" t="s">
        <v>49</v>
      </c>
      <c r="C33" s="13" t="s">
        <v>134</v>
      </c>
      <c r="D33" s="13" t="s">
        <v>135</v>
      </c>
      <c r="E33" s="13">
        <v>1</v>
      </c>
      <c r="F33" s="14">
        <f>E33*BPU!E40</f>
        <v>0</v>
      </c>
      <c r="G33" s="15">
        <f>E33*BPU!G40</f>
        <v>0</v>
      </c>
    </row>
    <row r="34" spans="1:9" ht="15">
      <c r="A34" s="16" t="s">
        <v>118</v>
      </c>
      <c r="B34" s="17" t="s">
        <v>51</v>
      </c>
      <c r="C34" s="13" t="s">
        <v>136</v>
      </c>
      <c r="D34" s="13" t="s">
        <v>135</v>
      </c>
      <c r="E34" s="13">
        <v>1</v>
      </c>
      <c r="F34" s="14">
        <f>E34*BPU!E41</f>
        <v>0</v>
      </c>
      <c r="G34" s="15">
        <f>E34*BPU!G41</f>
        <v>0</v>
      </c>
    </row>
    <row r="35" spans="1:9" ht="15">
      <c r="A35" s="16" t="s">
        <v>118</v>
      </c>
      <c r="B35" s="17" t="s">
        <v>53</v>
      </c>
      <c r="C35" s="13" t="s">
        <v>137</v>
      </c>
      <c r="D35" s="13" t="s">
        <v>135</v>
      </c>
      <c r="E35" s="13">
        <v>1</v>
      </c>
      <c r="F35" s="14">
        <f>E35*BPU!E42</f>
        <v>0</v>
      </c>
      <c r="G35" s="15">
        <f>E35*BPU!G42</f>
        <v>0</v>
      </c>
    </row>
    <row r="36" spans="1:9" ht="15">
      <c r="A36" s="16" t="s">
        <v>118</v>
      </c>
      <c r="B36" s="17" t="s">
        <v>55</v>
      </c>
      <c r="C36" s="13" t="s">
        <v>138</v>
      </c>
      <c r="D36" s="13" t="s">
        <v>135</v>
      </c>
      <c r="E36" s="13">
        <v>1</v>
      </c>
      <c r="F36" s="14">
        <f>E36*BPU!E43</f>
        <v>0</v>
      </c>
      <c r="G36" s="15">
        <f>E36*BPU!G43</f>
        <v>0</v>
      </c>
    </row>
    <row r="37" spans="1:9" ht="15">
      <c r="A37" s="12" t="s">
        <v>118</v>
      </c>
      <c r="B37" s="13" t="s">
        <v>57</v>
      </c>
      <c r="C37" s="13" t="s">
        <v>139</v>
      </c>
      <c r="D37" s="13" t="s">
        <v>135</v>
      </c>
      <c r="E37" s="13">
        <v>1</v>
      </c>
      <c r="F37" s="14">
        <f>E37*BPU!E45</f>
        <v>0</v>
      </c>
      <c r="G37" s="15">
        <f>E37*BPU!G45</f>
        <v>0</v>
      </c>
    </row>
    <row r="38" spans="1:9">
      <c r="A38" s="22" t="s">
        <v>118</v>
      </c>
      <c r="B38" s="23" t="s">
        <v>140</v>
      </c>
      <c r="C38" s="23" t="s">
        <v>141</v>
      </c>
      <c r="D38" s="23"/>
      <c r="E38" s="23"/>
      <c r="F38" s="24"/>
      <c r="G38" s="27"/>
    </row>
    <row r="39" spans="1:9">
      <c r="A39" s="16" t="s">
        <v>118</v>
      </c>
      <c r="B39" s="17" t="s">
        <v>59</v>
      </c>
      <c r="C39" s="13" t="s">
        <v>142</v>
      </c>
      <c r="D39" s="13" t="s">
        <v>12</v>
      </c>
      <c r="E39" s="9">
        <v>2</v>
      </c>
      <c r="F39" s="38">
        <f>E39*BPU!E45</f>
        <v>0</v>
      </c>
      <c r="G39" s="39">
        <f>E39*BPU!G45</f>
        <v>0</v>
      </c>
      <c r="I39" s="3"/>
    </row>
    <row r="40" spans="1:9">
      <c r="A40" s="16" t="s">
        <v>118</v>
      </c>
      <c r="B40" s="17" t="s">
        <v>61</v>
      </c>
      <c r="C40" s="13" t="s">
        <v>143</v>
      </c>
      <c r="D40" s="13" t="s">
        <v>12</v>
      </c>
      <c r="E40" s="9">
        <v>2</v>
      </c>
      <c r="F40" s="38">
        <f>E40*BPU!E46</f>
        <v>0</v>
      </c>
      <c r="G40" s="39">
        <f>E40*BPU!G46</f>
        <v>0</v>
      </c>
      <c r="I40" s="3"/>
    </row>
    <row r="41" spans="1:9">
      <c r="A41" s="16" t="s">
        <v>118</v>
      </c>
      <c r="B41" s="17" t="s">
        <v>63</v>
      </c>
      <c r="C41" s="13" t="s">
        <v>144</v>
      </c>
      <c r="D41" s="13" t="s">
        <v>12</v>
      </c>
      <c r="E41" s="9">
        <v>2</v>
      </c>
      <c r="F41" s="38">
        <f>E41*BPU!E47</f>
        <v>0</v>
      </c>
      <c r="G41" s="39">
        <f>E41*BPU!G47</f>
        <v>0</v>
      </c>
      <c r="I41" s="3"/>
    </row>
    <row r="42" spans="1:9">
      <c r="A42" s="16" t="s">
        <v>118</v>
      </c>
      <c r="B42" s="17" t="s">
        <v>65</v>
      </c>
      <c r="C42" s="13" t="s">
        <v>145</v>
      </c>
      <c r="D42" s="13" t="s">
        <v>12</v>
      </c>
      <c r="E42" s="9">
        <v>2</v>
      </c>
      <c r="F42" s="38">
        <f>E42*BPU!E48</f>
        <v>0</v>
      </c>
      <c r="G42" s="39">
        <f>E42*BPU!G48</f>
        <v>0</v>
      </c>
      <c r="I42" s="3"/>
    </row>
    <row r="43" spans="1:9">
      <c r="A43" s="16" t="s">
        <v>118</v>
      </c>
      <c r="B43" s="17" t="s">
        <v>67</v>
      </c>
      <c r="C43" s="13" t="s">
        <v>146</v>
      </c>
      <c r="D43" s="13" t="s">
        <v>12</v>
      </c>
      <c r="E43" s="9">
        <v>2</v>
      </c>
      <c r="F43" s="38">
        <f>E43*BPU!E49</f>
        <v>0</v>
      </c>
      <c r="G43" s="39">
        <f>E43*BPU!G49</f>
        <v>0</v>
      </c>
      <c r="I43" s="3"/>
    </row>
    <row r="44" spans="1:9">
      <c r="A44" s="16" t="s">
        <v>118</v>
      </c>
      <c r="B44" s="17" t="s">
        <v>69</v>
      </c>
      <c r="C44" s="13" t="s">
        <v>147</v>
      </c>
      <c r="D44" s="13" t="s">
        <v>12</v>
      </c>
      <c r="E44" s="9">
        <v>2</v>
      </c>
      <c r="F44" s="38">
        <f>E44*BPU!E50</f>
        <v>0</v>
      </c>
      <c r="G44" s="39">
        <f>E44*BPU!G50</f>
        <v>0</v>
      </c>
      <c r="I44" s="3"/>
    </row>
    <row r="45" spans="1:9" ht="14.45" customHeight="1">
      <c r="A45" s="22" t="s">
        <v>118</v>
      </c>
      <c r="B45" s="23" t="s">
        <v>148</v>
      </c>
      <c r="C45" s="23" t="s">
        <v>149</v>
      </c>
      <c r="D45" s="23"/>
      <c r="E45" s="23"/>
      <c r="F45" s="24"/>
      <c r="G45" s="27"/>
    </row>
    <row r="46" spans="1:9">
      <c r="A46" s="16" t="s">
        <v>118</v>
      </c>
      <c r="B46" s="17" t="s">
        <v>71</v>
      </c>
      <c r="C46" s="13" t="s">
        <v>150</v>
      </c>
      <c r="D46" s="13" t="s">
        <v>12</v>
      </c>
      <c r="E46" s="9">
        <v>20</v>
      </c>
      <c r="F46" s="38">
        <f>E46*BPU!E51</f>
        <v>0</v>
      </c>
      <c r="G46" s="39">
        <f>E46*BPU!G51</f>
        <v>0</v>
      </c>
      <c r="I46" s="3"/>
    </row>
    <row r="47" spans="1:9" ht="28.5">
      <c r="A47" s="16" t="s">
        <v>118</v>
      </c>
      <c r="B47" s="17" t="s">
        <v>73</v>
      </c>
      <c r="C47" s="13" t="s">
        <v>151</v>
      </c>
      <c r="D47" s="13" t="s">
        <v>12</v>
      </c>
      <c r="E47" s="9">
        <v>30</v>
      </c>
      <c r="F47" s="38">
        <f>E47*BPU!E52</f>
        <v>0</v>
      </c>
      <c r="G47" s="39">
        <f>E47*BPU!G52</f>
        <v>0</v>
      </c>
      <c r="I47" s="3"/>
    </row>
    <row r="48" spans="1:9">
      <c r="A48" s="16" t="s">
        <v>118</v>
      </c>
      <c r="B48" s="17" t="s">
        <v>75</v>
      </c>
      <c r="C48" s="13" t="s">
        <v>152</v>
      </c>
      <c r="D48" s="13" t="s">
        <v>12</v>
      </c>
      <c r="E48" s="9">
        <v>10</v>
      </c>
      <c r="F48" s="38">
        <f>E48*BPU!E53</f>
        <v>0</v>
      </c>
      <c r="G48" s="39">
        <f>E48*BPU!G53</f>
        <v>0</v>
      </c>
      <c r="I48" s="3"/>
    </row>
    <row r="49" spans="1:9">
      <c r="A49" s="16" t="s">
        <v>118</v>
      </c>
      <c r="B49" s="17" t="s">
        <v>77</v>
      </c>
      <c r="C49" s="13" t="s">
        <v>153</v>
      </c>
      <c r="D49" s="13" t="s">
        <v>12</v>
      </c>
      <c r="E49" s="9">
        <v>20</v>
      </c>
      <c r="F49" s="38">
        <f>E49*BPU!E54</f>
        <v>0</v>
      </c>
      <c r="G49" s="39">
        <f>E49*BPU!G54</f>
        <v>0</v>
      </c>
      <c r="I49" s="3"/>
    </row>
    <row r="50" spans="1:9">
      <c r="A50" s="16" t="s">
        <v>118</v>
      </c>
      <c r="B50" s="17" t="s">
        <v>79</v>
      </c>
      <c r="C50" s="13" t="s">
        <v>154</v>
      </c>
      <c r="D50" s="13" t="s">
        <v>12</v>
      </c>
      <c r="E50" s="9">
        <v>5</v>
      </c>
      <c r="F50" s="38">
        <f>E50*BPU!E55</f>
        <v>0</v>
      </c>
      <c r="G50" s="39">
        <f>E50*BPU!G55</f>
        <v>0</v>
      </c>
      <c r="I50" s="3"/>
    </row>
    <row r="51" spans="1:9">
      <c r="A51" s="16" t="s">
        <v>118</v>
      </c>
      <c r="B51" s="17" t="s">
        <v>81</v>
      </c>
      <c r="C51" s="13" t="s">
        <v>155</v>
      </c>
      <c r="D51" s="13" t="s">
        <v>12</v>
      </c>
      <c r="E51" s="9">
        <v>30</v>
      </c>
      <c r="F51" s="38">
        <f>E51*BPU!E56</f>
        <v>0</v>
      </c>
      <c r="G51" s="39">
        <f>E51*BPU!G56</f>
        <v>0</v>
      </c>
      <c r="I51" s="3"/>
    </row>
    <row r="52" spans="1:9">
      <c r="A52" s="22" t="s">
        <v>156</v>
      </c>
      <c r="B52" s="23"/>
      <c r="C52" s="23" t="s">
        <v>157</v>
      </c>
      <c r="D52" s="23"/>
      <c r="E52" s="23"/>
      <c r="F52" s="28"/>
      <c r="G52" s="23"/>
      <c r="H52" s="8"/>
      <c r="I52" s="3"/>
    </row>
    <row r="53" spans="1:9">
      <c r="A53" s="12" t="s">
        <v>118</v>
      </c>
      <c r="B53" s="13" t="s">
        <v>42</v>
      </c>
      <c r="C53" s="13" t="s">
        <v>158</v>
      </c>
      <c r="D53" s="13" t="s">
        <v>135</v>
      </c>
      <c r="E53" s="13">
        <v>1</v>
      </c>
      <c r="F53" s="14">
        <f>E53*BPU!E38</f>
        <v>0</v>
      </c>
      <c r="G53" s="15">
        <f>E53*BPU!G38</f>
        <v>0</v>
      </c>
    </row>
    <row r="54" spans="1:9">
      <c r="A54" s="12" t="s">
        <v>118</v>
      </c>
      <c r="B54" s="13" t="s">
        <v>45</v>
      </c>
      <c r="C54" s="13" t="s">
        <v>159</v>
      </c>
      <c r="D54" s="13" t="s">
        <v>135</v>
      </c>
      <c r="E54" s="13">
        <v>1</v>
      </c>
      <c r="F54" s="14">
        <f>E54*BPU!E37</f>
        <v>0</v>
      </c>
      <c r="G54" s="15">
        <f>E54*BPU!G37</f>
        <v>0</v>
      </c>
    </row>
    <row r="55" spans="1:9">
      <c r="A55" s="12" t="s">
        <v>118</v>
      </c>
      <c r="B55" s="13" t="s">
        <v>47</v>
      </c>
      <c r="C55" s="13" t="s">
        <v>160</v>
      </c>
      <c r="D55" s="13" t="s">
        <v>135</v>
      </c>
      <c r="E55" s="13">
        <v>1</v>
      </c>
      <c r="F55" s="14">
        <f>E55*BPU!E39</f>
        <v>0</v>
      </c>
      <c r="G55" s="15">
        <f>E55*BPU!G39</f>
        <v>0</v>
      </c>
    </row>
    <row r="56" spans="1:9" ht="15">
      <c r="A56" s="76" t="s">
        <v>161</v>
      </c>
      <c r="B56" s="76"/>
      <c r="C56" s="76"/>
      <c r="D56" s="76"/>
      <c r="E56" s="76"/>
      <c r="F56" s="76"/>
      <c r="G56" s="76"/>
    </row>
    <row r="57" spans="1:9" ht="28.5">
      <c r="A57" s="12" t="s">
        <v>118</v>
      </c>
      <c r="B57" s="13" t="s">
        <v>83</v>
      </c>
      <c r="C57" s="13" t="s">
        <v>162</v>
      </c>
      <c r="D57" s="13" t="s">
        <v>163</v>
      </c>
      <c r="E57" s="13">
        <v>30</v>
      </c>
      <c r="F57" s="14">
        <f>E57*BPU!E58</f>
        <v>0</v>
      </c>
      <c r="G57" s="15">
        <f>E57*BPU!G58</f>
        <v>0</v>
      </c>
    </row>
    <row r="58" spans="1:9" ht="14.45" customHeight="1">
      <c r="A58" s="76" t="s">
        <v>164</v>
      </c>
      <c r="B58" s="76"/>
      <c r="C58" s="76"/>
      <c r="D58" s="76"/>
      <c r="E58" s="76"/>
      <c r="F58" s="76"/>
      <c r="G58" s="76"/>
    </row>
    <row r="59" spans="1:9" ht="28.5">
      <c r="A59" s="25" t="s">
        <v>118</v>
      </c>
      <c r="B59" s="29" t="s">
        <v>165</v>
      </c>
      <c r="C59" s="10" t="s">
        <v>166</v>
      </c>
      <c r="D59" s="10" t="s">
        <v>163</v>
      </c>
      <c r="E59" s="10">
        <v>5</v>
      </c>
      <c r="F59" s="11">
        <f>E59*BPU!E60</f>
        <v>0</v>
      </c>
      <c r="G59" s="15">
        <f>E59*BPU!G60</f>
        <v>0</v>
      </c>
    </row>
    <row r="60" spans="1:9" ht="28.5">
      <c r="A60" s="25" t="s">
        <v>118</v>
      </c>
      <c r="B60" s="29" t="s">
        <v>89</v>
      </c>
      <c r="C60" s="10" t="s">
        <v>167</v>
      </c>
      <c r="D60" s="10" t="s">
        <v>163</v>
      </c>
      <c r="E60" s="9">
        <v>2</v>
      </c>
      <c r="F60" s="11">
        <f>E60*BPU!E61</f>
        <v>0</v>
      </c>
      <c r="G60" s="15">
        <f>E60*BPU!G61</f>
        <v>0</v>
      </c>
    </row>
    <row r="61" spans="1:9">
      <c r="A61" s="25" t="s">
        <v>118</v>
      </c>
      <c r="B61" s="29" t="s">
        <v>91</v>
      </c>
      <c r="C61" s="9" t="s">
        <v>168</v>
      </c>
      <c r="D61" s="10" t="s">
        <v>12</v>
      </c>
      <c r="E61" s="9">
        <v>4</v>
      </c>
      <c r="F61" s="11">
        <f>E61*BPU!E62</f>
        <v>0</v>
      </c>
      <c r="G61" s="15">
        <f>E61*BPU!G62</f>
        <v>0</v>
      </c>
    </row>
    <row r="62" spans="1:9" ht="14.45" customHeight="1">
      <c r="A62" s="76" t="s">
        <v>169</v>
      </c>
      <c r="B62" s="76"/>
      <c r="C62" s="76"/>
      <c r="D62" s="76"/>
      <c r="E62" s="76"/>
      <c r="F62" s="76"/>
      <c r="G62" s="76"/>
    </row>
    <row r="63" spans="1:9" ht="28.5">
      <c r="A63" s="25" t="s">
        <v>118</v>
      </c>
      <c r="B63" s="44" t="s">
        <v>177</v>
      </c>
      <c r="C63" s="9" t="s">
        <v>170</v>
      </c>
      <c r="D63" s="10" t="s">
        <v>163</v>
      </c>
      <c r="E63" s="9">
        <v>50</v>
      </c>
      <c r="F63" s="11">
        <f>E63*BPU!E66</f>
        <v>0</v>
      </c>
      <c r="G63" s="15">
        <f>E63*BPU!G66</f>
        <v>0</v>
      </c>
    </row>
    <row r="64" spans="1:9" ht="15">
      <c r="A64" s="76" t="s">
        <v>171</v>
      </c>
      <c r="B64" s="76"/>
      <c r="C64" s="76"/>
      <c r="D64" s="76"/>
      <c r="E64" s="76"/>
      <c r="F64" s="76"/>
      <c r="G64" s="76"/>
    </row>
    <row r="65" spans="1:7" ht="71.25">
      <c r="A65" s="25" t="s">
        <v>172</v>
      </c>
      <c r="B65" s="25" t="s">
        <v>97</v>
      </c>
      <c r="C65" s="9" t="s">
        <v>173</v>
      </c>
      <c r="D65" s="13" t="s">
        <v>12</v>
      </c>
      <c r="E65" s="9">
        <v>2</v>
      </c>
      <c r="F65" s="14">
        <f>E65*BPU!E66</f>
        <v>0</v>
      </c>
      <c r="G65" s="15">
        <f>E65*BPU!G66</f>
        <v>0</v>
      </c>
    </row>
    <row r="66" spans="1:7" ht="15">
      <c r="A66" s="76" t="s">
        <v>174</v>
      </c>
      <c r="B66" s="76"/>
      <c r="C66" s="76"/>
      <c r="D66" s="76"/>
      <c r="E66" s="76"/>
      <c r="F66" s="76"/>
      <c r="G66" s="76"/>
    </row>
    <row r="67" spans="1:7">
      <c r="A67" s="12" t="s">
        <v>175</v>
      </c>
      <c r="B67" s="13" t="s">
        <v>100</v>
      </c>
      <c r="C67" s="13" t="s">
        <v>176</v>
      </c>
      <c r="D67" s="13" t="s">
        <v>12</v>
      </c>
      <c r="E67" s="13">
        <v>1</v>
      </c>
      <c r="F67" s="14">
        <f>E67*BPU!E68</f>
        <v>0</v>
      </c>
      <c r="G67" s="15">
        <f>E67*BPU!G68</f>
        <v>0</v>
      </c>
    </row>
    <row r="68" spans="1:7" ht="48" customHeight="1">
      <c r="D68" s="78" t="s">
        <v>196</v>
      </c>
      <c r="E68" s="79"/>
      <c r="F68" s="40">
        <f>SUM(F15:F65)</f>
        <v>0</v>
      </c>
      <c r="G68" s="41">
        <f>SUM(G15:G65)</f>
        <v>0</v>
      </c>
    </row>
  </sheetData>
  <mergeCells count="13">
    <mergeCell ref="D68:E68"/>
    <mergeCell ref="A58:G58"/>
    <mergeCell ref="A64:G64"/>
    <mergeCell ref="A29:G29"/>
    <mergeCell ref="A31:G31"/>
    <mergeCell ref="A56:G56"/>
    <mergeCell ref="A62:G62"/>
    <mergeCell ref="A66:G66"/>
    <mergeCell ref="A7:G7"/>
    <mergeCell ref="A9:G9"/>
    <mergeCell ref="A11:G11"/>
    <mergeCell ref="A18:G18"/>
    <mergeCell ref="A22:G22"/>
  </mergeCells>
  <pageMargins left="0.70866141732283472" right="0.70866141732283472" top="0.74803149606299213" bottom="0.74803149606299213" header="0.51181102362204722" footer="0.51181102362204722"/>
  <pageSetup paperSize="9" scale="73" firstPageNumber="0" fitToHeight="0" orientation="landscape"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Commentaire xmlns="6bab3337-41b9-475a-a7e3-595ee03a9d21"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FB0C4262F9C654DB1C2CE651477E821" ma:contentTypeVersion="5" ma:contentTypeDescription="Crée un document." ma:contentTypeScope="" ma:versionID="f262eae94469c2e1301db728f50817d7">
  <xsd:schema xmlns:xsd="http://www.w3.org/2001/XMLSchema" xmlns:xs="http://www.w3.org/2001/XMLSchema" xmlns:p="http://schemas.microsoft.com/office/2006/metadata/properties" xmlns:ns2="6bab3337-41b9-475a-a7e3-595ee03a9d21" targetNamespace="http://schemas.microsoft.com/office/2006/metadata/properties" ma:root="true" ma:fieldsID="44d14728b4a112ef11806879cf537016" ns2:_="">
    <xsd:import namespace="6bab3337-41b9-475a-a7e3-595ee03a9d2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Commentair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bab3337-41b9-475a-a7e3-595ee03a9d2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Commentaire" ma:index="12" nillable="true" ma:displayName="Commentaire" ma:description="Historique" ma:format="Dropdown" ma:internalName="Commentair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BF4C976-D699-4607-8FD3-65ED7FDC30A9}">
  <ds:schemaRefs>
    <ds:schemaRef ds:uri="http://schemas.microsoft.com/sharepoint/v3/contenttype/forms"/>
  </ds:schemaRefs>
</ds:datastoreItem>
</file>

<file path=customXml/itemProps2.xml><?xml version="1.0" encoding="utf-8"?>
<ds:datastoreItem xmlns:ds="http://schemas.openxmlformats.org/officeDocument/2006/customXml" ds:itemID="{8C76A12E-AFF8-40F7-9D07-A29FFB6E5BC7}">
  <ds:schemaRefs>
    <ds:schemaRef ds:uri="http://purl.org/dc/terms/"/>
    <ds:schemaRef ds:uri="http://www.w3.org/XML/1998/namespace"/>
    <ds:schemaRef ds:uri="http://schemas.microsoft.com/office/2006/documentManagement/types"/>
    <ds:schemaRef ds:uri="6bab3337-41b9-475a-a7e3-595ee03a9d21"/>
    <ds:schemaRef ds:uri="http://purl.org/dc/dcmitype/"/>
    <ds:schemaRef ds:uri="http://schemas.openxmlformats.org/package/2006/metadata/core-properties"/>
    <ds:schemaRef ds:uri="http://schemas.microsoft.com/office/infopath/2007/PartnerControls"/>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4097AEBE-97C2-486C-9A5C-A551A629DB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bab3337-41b9-475a-a7e3-595ee03a9d2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BPU</vt:lpstr>
      <vt:lpstr>DQE- vierge</vt:lpstr>
      <vt:lpstr>BPU!Impression_des_titres</vt:lpstr>
      <vt:lpstr>'DQE- vierge'!Impression_des_titres</vt:lpstr>
      <vt:lpstr>BPU!Zone_d_impression</vt:lpstr>
      <vt:lpstr>'DQE- vierge'!Zone_d_impression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ESPOSITO Marie-Christine</dc:creator>
  <cp:keywords/>
  <dc:description/>
  <cp:lastModifiedBy>MASCARAS Anouk</cp:lastModifiedBy>
  <cp:revision>3</cp:revision>
  <dcterms:created xsi:type="dcterms:W3CDTF">2024-08-22T16:43:12Z</dcterms:created>
  <dcterms:modified xsi:type="dcterms:W3CDTF">2025-06-18T14:09:29Z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ntentTypeId">
    <vt:lpwstr>0x010100FFB0C4262F9C654DB1C2CE651477E821</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